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autoCompressPictures="0"/>
  <mc:AlternateContent xmlns:mc="http://schemas.openxmlformats.org/markup-compatibility/2006">
    <mc:Choice Requires="x15">
      <x15ac:absPath xmlns:x15ac="http://schemas.microsoft.com/office/spreadsheetml/2010/11/ac" url="S:\Publics\ISP_PSP\_ACTIVITES\2_Programmes et projets ISP\3_AAPs\1_Cancers_pédiatriques\1-Documents AAP\Dossier de candidature\"/>
    </mc:Choice>
  </mc:AlternateContent>
  <xr:revisionPtr revIDLastSave="0" documentId="13_ncr:1_{7C151175-C32C-4634-B497-A0892D4BAE60}" xr6:coauthVersionLast="47" xr6:coauthVersionMax="47" xr10:uidLastSave="{00000000-0000-0000-0000-000000000000}"/>
  <bookViews>
    <workbookView xWindow="9540" yWindow="-16320" windowWidth="29040" windowHeight="15720" tabRatio="685" xr2:uid="{00000000-000D-0000-FFFF-FFFF00000000}"/>
  </bookViews>
  <sheets>
    <sheet name="NOTICE" sheetId="1" r:id="rId1"/>
    <sheet name="NE PAS SUPPRIMER Gestion liste" sheetId="2" state="hidden" r:id="rId2"/>
    <sheet name="A - Equipe 1" sheetId="3" r:id="rId3"/>
    <sheet name="B - Equipe 2" sheetId="4" r:id="rId4"/>
    <sheet name="C - Equipe 3" sheetId="5" r:id="rId5"/>
    <sheet name="D - Equipe 4" sheetId="6" r:id="rId6"/>
    <sheet name="E - Equipe 5" sheetId="7" r:id="rId7"/>
    <sheet name="F - Equipe 6" sheetId="10" r:id="rId8"/>
    <sheet name="G - Equipe 7" sheetId="11" r:id="rId9"/>
    <sheet name="H - Equipe 8" sheetId="12" r:id="rId10"/>
    <sheet name="I - Equipe 9" sheetId="13" r:id="rId11"/>
    <sheet name="J - Equipe 10" sheetId="14" r:id="rId12"/>
    <sheet name="K - Répartition annuelle" sheetId="8" r:id="rId13"/>
    <sheet name="L - Fiche de synthèse" sheetId="9"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1'!$4:$5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_xlnm.Print_Titles" localSheetId="7">'F - Equipe 6'!$4:$5</definedName>
    <definedName name="_xlnm.Print_Titles" localSheetId="8">'G - Equipe 7'!$4:$5</definedName>
    <definedName name="_xlnm.Print_Titles" localSheetId="9">'H - Equipe 8'!$4:$5</definedName>
    <definedName name="_xlnm.Print_Titles" localSheetId="10">'I - Equipe 9'!$4:$5</definedName>
    <definedName name="_xlnm.Print_Titles" localSheetId="11">'J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2" hidden="1">'A - Equipe 1'!$A$1:$G$52</definedName>
    <definedName name="Z_05A4635C_9AA5_4788_AE33_0D2B48B9581F_.wvu.PrintArea" localSheetId="3" hidden="1">'B - Equipe 2'!$A$1:$G$56</definedName>
    <definedName name="Z_05A4635C_9AA5_4788_AE33_0D2B48B9581F_.wvu.PrintArea" localSheetId="4" hidden="1">'C - Equipe 3'!$A$1:$G$52</definedName>
    <definedName name="Z_05A4635C_9AA5_4788_AE33_0D2B48B9581F_.wvu.PrintArea" localSheetId="5" hidden="1">'D - Equipe 4'!$A$1:$G$52</definedName>
    <definedName name="Z_05A4635C_9AA5_4788_AE33_0D2B48B9581F_.wvu.PrintArea" localSheetId="6" hidden="1">'E - Equipe 5'!$A$1:$G$52</definedName>
    <definedName name="Z_05A4635C_9AA5_4788_AE33_0D2B48B9581F_.wvu.PrintArea" localSheetId="7" hidden="1">'F - Equipe 6'!$A$1:$G$52</definedName>
    <definedName name="Z_05A4635C_9AA5_4788_AE33_0D2B48B9581F_.wvu.PrintArea" localSheetId="8" hidden="1">'G - Equipe 7'!$A$1:$G$52</definedName>
    <definedName name="Z_05A4635C_9AA5_4788_AE33_0D2B48B9581F_.wvu.PrintArea" localSheetId="9" hidden="1">'H - Equipe 8'!$A$1:$G$52</definedName>
    <definedName name="Z_05A4635C_9AA5_4788_AE33_0D2B48B9581F_.wvu.PrintArea" localSheetId="10" hidden="1">'I - Equipe 9'!$A$1:$G$52</definedName>
    <definedName name="Z_05A4635C_9AA5_4788_AE33_0D2B48B9581F_.wvu.PrintArea" localSheetId="11" hidden="1">'J - Equipe 10'!$A$1:$G$52</definedName>
    <definedName name="Z_05A4635C_9AA5_4788_AE33_0D2B48B9581F_.wvu.PrintArea" localSheetId="12" hidden="1">'K - Répartition annuelle'!$A$1:$K$71</definedName>
    <definedName name="Z_05A4635C_9AA5_4788_AE33_0D2B48B9581F_.wvu.PrintArea" localSheetId="13" hidden="1">'L - Fiche de synthèse'!$A$1:$C$114</definedName>
    <definedName name="Z_05A4635C_9AA5_4788_AE33_0D2B48B9581F_.wvu.PrintArea" localSheetId="0" hidden="1">NOTICE!$B$1:$I$14</definedName>
    <definedName name="Z_05A4635C_9AA5_4788_AE33_0D2B48B9581F_.wvu.PrintTitles" localSheetId="2" hidden="1">'A - Equipe 1'!$4:$5</definedName>
    <definedName name="Z_05A4635C_9AA5_4788_AE33_0D2B48B9581F_.wvu.PrintTitles" localSheetId="3" hidden="1">'B - Equipe 2'!$4:$5</definedName>
    <definedName name="Z_05A4635C_9AA5_4788_AE33_0D2B48B9581F_.wvu.PrintTitles" localSheetId="4" hidden="1">'C - Equipe 3'!$4:$5</definedName>
    <definedName name="Z_05A4635C_9AA5_4788_AE33_0D2B48B9581F_.wvu.PrintTitles" localSheetId="5" hidden="1">'D - Equipe 4'!$4:$5</definedName>
    <definedName name="Z_05A4635C_9AA5_4788_AE33_0D2B48B9581F_.wvu.PrintTitles" localSheetId="6" hidden="1">'E - Equipe 5'!$4:$5</definedName>
    <definedName name="Z_05A4635C_9AA5_4788_AE33_0D2B48B9581F_.wvu.PrintTitles" localSheetId="7" hidden="1">'F - Equipe 6'!$4:$5</definedName>
    <definedName name="Z_05A4635C_9AA5_4788_AE33_0D2B48B9581F_.wvu.PrintTitles" localSheetId="8" hidden="1">'G - Equipe 7'!$4:$5</definedName>
    <definedName name="Z_05A4635C_9AA5_4788_AE33_0D2B48B9581F_.wvu.PrintTitles" localSheetId="9" hidden="1">'H - Equipe 8'!$4:$5</definedName>
    <definedName name="Z_05A4635C_9AA5_4788_AE33_0D2B48B9581F_.wvu.PrintTitles" localSheetId="10" hidden="1">'I - Equipe 9'!$4:$5</definedName>
    <definedName name="Z_05A4635C_9AA5_4788_AE33_0D2B48B9581F_.wvu.PrintTitles" localSheetId="11" hidden="1">'J - Equipe 10'!$4:$5</definedName>
    <definedName name="_xlnm.Print_Area" localSheetId="6">'E - Equipe 5'!$A$1:$G$52</definedName>
    <definedName name="_xlnm.Print_Area" localSheetId="7">'F - Equipe 6'!$A$1:$G$52</definedName>
    <definedName name="_xlnm.Print_Area" localSheetId="8">'G - Equipe 7'!$A$1:$G$52</definedName>
    <definedName name="_xlnm.Print_Area" localSheetId="9">'H - Equipe 8'!$A$1:$G$52</definedName>
    <definedName name="_xlnm.Print_Area" localSheetId="10">'I - Equipe 9'!$A$1:$G$52</definedName>
    <definedName name="_xlnm.Print_Area" localSheetId="11">'J - Equipe 10'!$A$1:$G$52</definedName>
    <definedName name="_xlnm.Print_Area" localSheetId="12">'K - Répartition annuelle'!$A$1:$K$71</definedName>
    <definedName name="_xlnm.Print_Area" localSheetId="13">'L - Fiche de synthèse'!$A$1:$C$114</definedName>
    <definedName name="_xlnm.Print_Area" localSheetId="0">NOTICE!$B$1:$I$14</definedName>
  </definedNames>
  <calcPr calcId="191029"/>
  <customWorkbookViews>
    <customWorkbookView name="Christelle Rauber - Affichage personnalisé" guid="{05A4635C-9AA5-4788-AE33-0D2B48B9581F}" mergeInterval="0" personalView="1" maximized="1" windowWidth="1916" windowHeight="815" tabRatio="68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9" l="1"/>
  <c r="D35" i="14" l="1"/>
  <c r="E35" i="14" l="1"/>
  <c r="E35" i="13"/>
  <c r="D35" i="13"/>
  <c r="E35" i="12"/>
  <c r="D35" i="12"/>
  <c r="E35" i="11"/>
  <c r="D35" i="11"/>
  <c r="E35" i="10"/>
  <c r="D35" i="10"/>
  <c r="E35" i="7"/>
  <c r="D35" i="7"/>
  <c r="E35" i="6"/>
  <c r="D35" i="6"/>
  <c r="E35" i="5"/>
  <c r="D35" i="5"/>
  <c r="E35" i="4"/>
  <c r="D35" i="4"/>
  <c r="E35" i="3"/>
  <c r="D35" i="3"/>
  <c r="F18" i="3" l="1"/>
  <c r="C3" i="9" l="1"/>
  <c r="C3" i="8"/>
  <c r="C4" i="14"/>
  <c r="C4" i="13"/>
  <c r="C4" i="12"/>
  <c r="C4" i="11"/>
  <c r="C4" i="10"/>
  <c r="C4" i="7"/>
  <c r="C4" i="6"/>
  <c r="C4" i="5"/>
  <c r="C4" i="4"/>
  <c r="I79" i="8" l="1"/>
  <c r="I64" i="8"/>
  <c r="F18" i="10"/>
  <c r="I137" i="8" l="1"/>
  <c r="C5" i="9"/>
  <c r="F141" i="8"/>
  <c r="E141" i="8"/>
  <c r="D141" i="8"/>
  <c r="C141" i="8"/>
  <c r="B141" i="8"/>
  <c r="F127" i="8"/>
  <c r="E127" i="8"/>
  <c r="D127" i="8"/>
  <c r="C127" i="8"/>
  <c r="B127" i="8"/>
  <c r="F113" i="8"/>
  <c r="E113" i="8"/>
  <c r="D113" i="8"/>
  <c r="C113" i="8"/>
  <c r="B113" i="8"/>
  <c r="F99" i="8"/>
  <c r="E99" i="8"/>
  <c r="D99" i="8"/>
  <c r="C99" i="8"/>
  <c r="B99" i="8"/>
  <c r="F85" i="8"/>
  <c r="E85" i="8"/>
  <c r="D85" i="8"/>
  <c r="C85" i="8"/>
  <c r="B85" i="8"/>
  <c r="F71" i="8"/>
  <c r="E71" i="8"/>
  <c r="D71" i="8"/>
  <c r="C71" i="8"/>
  <c r="B71" i="8"/>
  <c r="F57" i="8"/>
  <c r="E57" i="8"/>
  <c r="D57" i="8"/>
  <c r="C57" i="8"/>
  <c r="B57" i="8"/>
  <c r="F43" i="8"/>
  <c r="E43" i="8"/>
  <c r="D43" i="8"/>
  <c r="C43" i="8"/>
  <c r="B43" i="8"/>
  <c r="F29" i="8"/>
  <c r="E29" i="8"/>
  <c r="D29" i="8"/>
  <c r="C29" i="8"/>
  <c r="B29" i="8"/>
  <c r="I29" i="8" s="1"/>
  <c r="C15" i="8"/>
  <c r="D15" i="8"/>
  <c r="E15" i="8"/>
  <c r="F15" i="8"/>
  <c r="B15" i="8"/>
  <c r="I8" i="8"/>
  <c r="I141" i="8" l="1"/>
  <c r="I43" i="8"/>
  <c r="I113" i="8"/>
  <c r="I71" i="8"/>
  <c r="I57" i="8"/>
  <c r="I99" i="8"/>
  <c r="I127" i="8"/>
  <c r="I85" i="8"/>
  <c r="C131" i="8" l="1"/>
  <c r="I140" i="8"/>
  <c r="I139" i="8"/>
  <c r="I138" i="8"/>
  <c r="I136" i="8"/>
  <c r="I135" i="8"/>
  <c r="I134" i="8"/>
  <c r="C117" i="8"/>
  <c r="I126" i="8"/>
  <c r="I125" i="8"/>
  <c r="I124" i="8"/>
  <c r="I123" i="8"/>
  <c r="I122" i="8"/>
  <c r="I121" i="8"/>
  <c r="I120" i="8"/>
  <c r="C103" i="8"/>
  <c r="I112" i="8"/>
  <c r="I111" i="8"/>
  <c r="I110" i="8"/>
  <c r="I109" i="8"/>
  <c r="I108" i="8"/>
  <c r="I107" i="8"/>
  <c r="I106" i="8"/>
  <c r="C89" i="8"/>
  <c r="I98" i="8"/>
  <c r="I97" i="8"/>
  <c r="I96" i="8"/>
  <c r="I95" i="8"/>
  <c r="I94" i="8"/>
  <c r="I93" i="8"/>
  <c r="I92" i="8"/>
  <c r="C75" i="8"/>
  <c r="I84" i="8"/>
  <c r="I83" i="8"/>
  <c r="I82" i="8"/>
  <c r="I81" i="8"/>
  <c r="I80" i="8"/>
  <c r="I78" i="8"/>
  <c r="I9" i="8"/>
  <c r="I10" i="8"/>
  <c r="I11" i="8"/>
  <c r="I12" i="8"/>
  <c r="I13" i="8"/>
  <c r="I14" i="8"/>
  <c r="C95" i="9" l="1"/>
  <c r="C85" i="9"/>
  <c r="C75" i="9"/>
  <c r="C65" i="9"/>
  <c r="C55" i="9"/>
  <c r="C45" i="9"/>
  <c r="C102" i="9" l="1"/>
  <c r="B102" i="9"/>
  <c r="C101" i="9"/>
  <c r="B101" i="9"/>
  <c r="C100" i="9"/>
  <c r="B100" i="9"/>
  <c r="C99" i="9"/>
  <c r="B99" i="9"/>
  <c r="C92" i="9"/>
  <c r="C91" i="9"/>
  <c r="C90" i="9"/>
  <c r="C89" i="9"/>
  <c r="B92" i="9"/>
  <c r="B91" i="9"/>
  <c r="B90" i="9"/>
  <c r="B89" i="9"/>
  <c r="C82" i="9"/>
  <c r="C81" i="9"/>
  <c r="C80" i="9"/>
  <c r="C79" i="9"/>
  <c r="B82" i="9"/>
  <c r="B81" i="9"/>
  <c r="B80" i="9"/>
  <c r="B79" i="9"/>
  <c r="C71" i="9"/>
  <c r="C70" i="9"/>
  <c r="C69" i="9"/>
  <c r="B72" i="9"/>
  <c r="B71" i="9"/>
  <c r="B70" i="9"/>
  <c r="B69" i="9"/>
  <c r="C62" i="9"/>
  <c r="C61" i="9"/>
  <c r="C60" i="9"/>
  <c r="C59" i="9"/>
  <c r="B62" i="9"/>
  <c r="B61" i="9"/>
  <c r="B60" i="9"/>
  <c r="B59" i="9"/>
  <c r="B50" i="9"/>
  <c r="B49" i="9"/>
  <c r="D51" i="14" l="1"/>
  <c r="G35" i="14"/>
  <c r="F34" i="14"/>
  <c r="F33" i="14"/>
  <c r="F32" i="14"/>
  <c r="F31" i="14"/>
  <c r="F30" i="14"/>
  <c r="F29" i="14"/>
  <c r="F28" i="14"/>
  <c r="F27" i="14"/>
  <c r="F26" i="14"/>
  <c r="F25" i="14"/>
  <c r="F24" i="14"/>
  <c r="F23" i="14"/>
  <c r="G21" i="14"/>
  <c r="E21" i="14"/>
  <c r="D21" i="14"/>
  <c r="F20" i="14"/>
  <c r="F19" i="14"/>
  <c r="F18" i="14"/>
  <c r="F17" i="14"/>
  <c r="F16" i="14"/>
  <c r="F15" i="14"/>
  <c r="F14" i="14"/>
  <c r="F13" i="14"/>
  <c r="F12" i="14"/>
  <c r="D51" i="13"/>
  <c r="G35" i="13"/>
  <c r="F34" i="13"/>
  <c r="F33" i="13"/>
  <c r="F32" i="13"/>
  <c r="F31" i="13"/>
  <c r="F30" i="13"/>
  <c r="F29" i="13"/>
  <c r="F28" i="13"/>
  <c r="F27" i="13"/>
  <c r="F26" i="13"/>
  <c r="F25" i="13"/>
  <c r="F24" i="13"/>
  <c r="F23" i="13"/>
  <c r="G21" i="13"/>
  <c r="E21" i="13"/>
  <c r="D21" i="13"/>
  <c r="F20" i="13"/>
  <c r="F19" i="13"/>
  <c r="F18" i="13"/>
  <c r="F17" i="13"/>
  <c r="F16" i="13"/>
  <c r="F15" i="13"/>
  <c r="F14" i="13"/>
  <c r="F13" i="13"/>
  <c r="F12" i="13"/>
  <c r="D51" i="12"/>
  <c r="G35" i="12"/>
  <c r="F34" i="12"/>
  <c r="F33" i="12"/>
  <c r="F32" i="12"/>
  <c r="F31" i="12"/>
  <c r="F30" i="12"/>
  <c r="F29" i="12"/>
  <c r="F28" i="12"/>
  <c r="F27" i="12"/>
  <c r="F26" i="12"/>
  <c r="F25" i="12"/>
  <c r="F24" i="12"/>
  <c r="F23" i="12"/>
  <c r="G21" i="12"/>
  <c r="E21" i="12"/>
  <c r="D21" i="12"/>
  <c r="F20" i="12"/>
  <c r="F19" i="12"/>
  <c r="F18" i="12"/>
  <c r="F17" i="12"/>
  <c r="F16" i="12"/>
  <c r="F15" i="12"/>
  <c r="F14" i="12"/>
  <c r="F13" i="12"/>
  <c r="F12" i="12"/>
  <c r="D51" i="11"/>
  <c r="G35" i="11"/>
  <c r="F34" i="11"/>
  <c r="F33" i="11"/>
  <c r="F32" i="11"/>
  <c r="F31" i="11"/>
  <c r="F30" i="11"/>
  <c r="F29" i="11"/>
  <c r="F28" i="11"/>
  <c r="F27" i="11"/>
  <c r="F26" i="11"/>
  <c r="F25" i="11"/>
  <c r="F24" i="11"/>
  <c r="F23" i="11"/>
  <c r="G21" i="11"/>
  <c r="E21" i="11"/>
  <c r="D21" i="11"/>
  <c r="F20" i="11"/>
  <c r="F19" i="11"/>
  <c r="F18" i="11"/>
  <c r="F17" i="11"/>
  <c r="F16" i="11"/>
  <c r="F15" i="11"/>
  <c r="F14" i="11"/>
  <c r="F13" i="11"/>
  <c r="F12" i="11"/>
  <c r="D51" i="10"/>
  <c r="G35" i="10"/>
  <c r="F34" i="10"/>
  <c r="F33" i="10"/>
  <c r="F32" i="10"/>
  <c r="F31" i="10"/>
  <c r="F30" i="10"/>
  <c r="F29" i="10"/>
  <c r="F28" i="10"/>
  <c r="F27" i="10"/>
  <c r="F26" i="10"/>
  <c r="F25" i="10"/>
  <c r="F24" i="10"/>
  <c r="F23" i="10"/>
  <c r="G21" i="10"/>
  <c r="E21" i="10"/>
  <c r="D21" i="10"/>
  <c r="F20" i="10"/>
  <c r="F19" i="10"/>
  <c r="F17" i="10"/>
  <c r="F16" i="10"/>
  <c r="F15" i="10"/>
  <c r="F14" i="10"/>
  <c r="F13" i="10"/>
  <c r="F12" i="10"/>
  <c r="G10" i="10" l="1"/>
  <c r="F35" i="11"/>
  <c r="G41" i="14"/>
  <c r="J141" i="8" s="1"/>
  <c r="C98" i="9"/>
  <c r="C103" i="9" s="1"/>
  <c r="F21" i="14"/>
  <c r="G10" i="13"/>
  <c r="F35" i="12"/>
  <c r="G10" i="12"/>
  <c r="G10" i="11"/>
  <c r="G41" i="11" s="1"/>
  <c r="J99" i="8" s="1"/>
  <c r="F35" i="10"/>
  <c r="G41" i="10"/>
  <c r="J85" i="8" s="1"/>
  <c r="C58" i="9"/>
  <c r="C63" i="9" s="1"/>
  <c r="F21" i="10"/>
  <c r="F10" i="10" s="1"/>
  <c r="F35" i="13"/>
  <c r="F21" i="13"/>
  <c r="F35" i="14"/>
  <c r="F10" i="14" s="1"/>
  <c r="F21" i="12"/>
  <c r="F21" i="11"/>
  <c r="F10" i="11" s="1"/>
  <c r="I65" i="8"/>
  <c r="I66" i="8"/>
  <c r="I67" i="8"/>
  <c r="I68" i="8"/>
  <c r="I69" i="8"/>
  <c r="I70" i="8"/>
  <c r="I51" i="8"/>
  <c r="I52" i="8"/>
  <c r="I53" i="8"/>
  <c r="I54" i="8"/>
  <c r="I55" i="8"/>
  <c r="I56" i="8"/>
  <c r="I50" i="8"/>
  <c r="I38" i="8"/>
  <c r="I37" i="8"/>
  <c r="I39" i="8"/>
  <c r="I40" i="8"/>
  <c r="I41" i="8"/>
  <c r="I42" i="8"/>
  <c r="I36" i="8"/>
  <c r="I23" i="8"/>
  <c r="I24" i="8"/>
  <c r="I25" i="8"/>
  <c r="I26" i="8"/>
  <c r="I27" i="8"/>
  <c r="I28" i="8"/>
  <c r="I22" i="8"/>
  <c r="F10" i="13" l="1"/>
  <c r="G41" i="13"/>
  <c r="J127" i="8" s="1"/>
  <c r="C88" i="9"/>
  <c r="C93" i="9" s="1"/>
  <c r="G41" i="12"/>
  <c r="J113" i="8" s="1"/>
  <c r="C78" i="9"/>
  <c r="C83" i="9" s="1"/>
  <c r="F10" i="12"/>
  <c r="F41" i="12" s="1"/>
  <c r="F42" i="12" s="1"/>
  <c r="C68" i="9"/>
  <c r="C73" i="9" s="1"/>
  <c r="F41" i="10"/>
  <c r="F42" i="10" s="1"/>
  <c r="B58" i="9"/>
  <c r="B63" i="9" s="1"/>
  <c r="F41" i="11"/>
  <c r="F42" i="11" s="1"/>
  <c r="B68" i="9"/>
  <c r="B73" i="9" s="1"/>
  <c r="F41" i="13"/>
  <c r="F42" i="13" s="1"/>
  <c r="B88" i="9"/>
  <c r="B93" i="9" s="1"/>
  <c r="F41" i="14"/>
  <c r="F42" i="14" s="1"/>
  <c r="B98" i="9"/>
  <c r="B103" i="9" s="1"/>
  <c r="B78" i="9" l="1"/>
  <c r="B83" i="9" s="1"/>
  <c r="C51" i="9"/>
  <c r="B51" i="9"/>
  <c r="C50" i="9"/>
  <c r="C49" i="9"/>
  <c r="C52" i="9"/>
  <c r="B52" i="9"/>
  <c r="C41" i="9"/>
  <c r="B41" i="9"/>
  <c r="C40" i="9"/>
  <c r="B40" i="9"/>
  <c r="C39" i="9"/>
  <c r="B39" i="9"/>
  <c r="C42" i="9"/>
  <c r="B42" i="9"/>
  <c r="C30" i="9"/>
  <c r="B30" i="9"/>
  <c r="C29" i="9"/>
  <c r="B29" i="9"/>
  <c r="C31" i="9"/>
  <c r="B31" i="9"/>
  <c r="C32" i="9"/>
  <c r="B32" i="9"/>
  <c r="C21" i="9"/>
  <c r="B21" i="9"/>
  <c r="C20" i="9"/>
  <c r="B20" i="9"/>
  <c r="C19" i="9"/>
  <c r="B19" i="9"/>
  <c r="C22" i="9"/>
  <c r="B22" i="9"/>
  <c r="I15" i="8"/>
  <c r="C5" i="8"/>
  <c r="C10" i="9"/>
  <c r="B9" i="9"/>
  <c r="G21" i="7"/>
  <c r="G35" i="7"/>
  <c r="G21" i="5"/>
  <c r="G35" i="5"/>
  <c r="F34" i="7"/>
  <c r="F33" i="7"/>
  <c r="F32" i="7"/>
  <c r="F31" i="7"/>
  <c r="F30" i="7"/>
  <c r="F29" i="7"/>
  <c r="F28" i="7"/>
  <c r="F27" i="7"/>
  <c r="F26" i="7"/>
  <c r="F25" i="7"/>
  <c r="F24" i="7"/>
  <c r="F23" i="7"/>
  <c r="E21" i="7"/>
  <c r="D21" i="7"/>
  <c r="F20" i="7"/>
  <c r="F19" i="7"/>
  <c r="F18" i="7"/>
  <c r="F17" i="7"/>
  <c r="F16" i="7"/>
  <c r="F15" i="7"/>
  <c r="F14" i="7"/>
  <c r="F13" i="7"/>
  <c r="F12" i="7"/>
  <c r="G35" i="6"/>
  <c r="F34" i="6"/>
  <c r="F33" i="6"/>
  <c r="F32" i="6"/>
  <c r="F31" i="6"/>
  <c r="F30" i="6"/>
  <c r="F29" i="6"/>
  <c r="F28" i="6"/>
  <c r="F27" i="6"/>
  <c r="F26" i="6"/>
  <c r="F25" i="6"/>
  <c r="F24" i="6"/>
  <c r="F23" i="6"/>
  <c r="G21" i="6"/>
  <c r="E21" i="6"/>
  <c r="D21" i="6"/>
  <c r="F20" i="6"/>
  <c r="F19" i="6"/>
  <c r="F18" i="6"/>
  <c r="F17" i="6"/>
  <c r="F16" i="6"/>
  <c r="F15" i="6"/>
  <c r="F14" i="6"/>
  <c r="F13" i="6"/>
  <c r="F12" i="6"/>
  <c r="F34" i="5"/>
  <c r="F33" i="5"/>
  <c r="F32" i="5"/>
  <c r="F31" i="5"/>
  <c r="F30" i="5"/>
  <c r="F29" i="5"/>
  <c r="F28" i="5"/>
  <c r="F27" i="5"/>
  <c r="F26" i="5"/>
  <c r="F25" i="5"/>
  <c r="F24" i="5"/>
  <c r="F23" i="5"/>
  <c r="E21" i="5"/>
  <c r="D21" i="5"/>
  <c r="F20" i="5"/>
  <c r="F19" i="5"/>
  <c r="F18" i="5"/>
  <c r="F17" i="5"/>
  <c r="F16" i="5"/>
  <c r="F15" i="5"/>
  <c r="F14" i="5"/>
  <c r="F13" i="5"/>
  <c r="F12" i="5"/>
  <c r="G35" i="4"/>
  <c r="F34" i="4"/>
  <c r="F33" i="4"/>
  <c r="F32" i="4"/>
  <c r="F31" i="4"/>
  <c r="F30" i="4"/>
  <c r="F29" i="4"/>
  <c r="F28" i="4"/>
  <c r="F27" i="4"/>
  <c r="F26" i="4"/>
  <c r="F25" i="4"/>
  <c r="F24" i="4"/>
  <c r="F23" i="4"/>
  <c r="G21" i="4"/>
  <c r="E21" i="4"/>
  <c r="D21" i="4"/>
  <c r="F20" i="4"/>
  <c r="F19" i="4"/>
  <c r="F18" i="4"/>
  <c r="F17" i="4"/>
  <c r="F16" i="4"/>
  <c r="F15" i="4"/>
  <c r="F14" i="4"/>
  <c r="F13" i="4"/>
  <c r="F12" i="4"/>
  <c r="F26" i="3"/>
  <c r="G35" i="3"/>
  <c r="D51" i="7"/>
  <c r="D51" i="6"/>
  <c r="D51" i="5"/>
  <c r="D52" i="4"/>
  <c r="F23" i="3"/>
  <c r="F19" i="3"/>
  <c r="F12" i="3"/>
  <c r="F13" i="3"/>
  <c r="F14" i="3"/>
  <c r="F15" i="3"/>
  <c r="F16" i="3"/>
  <c r="F17" i="3"/>
  <c r="F20" i="3"/>
  <c r="F30" i="3"/>
  <c r="F31" i="3"/>
  <c r="F33" i="3"/>
  <c r="F34" i="3"/>
  <c r="F27" i="3"/>
  <c r="F24" i="3"/>
  <c r="F25" i="3"/>
  <c r="F28" i="3"/>
  <c r="F29" i="3"/>
  <c r="F32" i="3"/>
  <c r="G21" i="3"/>
  <c r="D51" i="3"/>
  <c r="E21" i="3"/>
  <c r="D21" i="3"/>
  <c r="C61" i="8"/>
  <c r="C47" i="8"/>
  <c r="C33" i="8"/>
  <c r="C19" i="8"/>
  <c r="B10" i="9"/>
  <c r="C11" i="9"/>
  <c r="C9" i="9"/>
  <c r="C12" i="9"/>
  <c r="C113" i="9" s="1"/>
  <c r="B12" i="9"/>
  <c r="B11" i="9"/>
  <c r="C35" i="9"/>
  <c r="C25" i="9"/>
  <c r="C15" i="9"/>
  <c r="B113" i="9" l="1"/>
  <c r="B111" i="9"/>
  <c r="C111" i="9"/>
  <c r="B112" i="9"/>
  <c r="C110" i="9"/>
  <c r="B110" i="9"/>
  <c r="C112" i="9"/>
  <c r="G10" i="7"/>
  <c r="C48" i="9" s="1"/>
  <c r="C53" i="9" s="1"/>
  <c r="F21" i="7"/>
  <c r="G10" i="6"/>
  <c r="C38" i="9" s="1"/>
  <c r="F35" i="7"/>
  <c r="F35" i="6"/>
  <c r="F21" i="6"/>
  <c r="G10" i="5"/>
  <c r="C28" i="9" s="1"/>
  <c r="C33" i="9" s="1"/>
  <c r="F21" i="5"/>
  <c r="F35" i="5"/>
  <c r="G10" i="4"/>
  <c r="G41" i="4" s="1"/>
  <c r="J29" i="8" s="1"/>
  <c r="F35" i="4"/>
  <c r="F35" i="3"/>
  <c r="F21" i="3"/>
  <c r="G10" i="3"/>
  <c r="G41" i="3" s="1"/>
  <c r="F10" i="7" l="1"/>
  <c r="G41" i="7"/>
  <c r="J71" i="8" s="1"/>
  <c r="C43" i="9"/>
  <c r="F10" i="6"/>
  <c r="F41" i="6" s="1"/>
  <c r="G41" i="6"/>
  <c r="J57" i="8" s="1"/>
  <c r="G41" i="5"/>
  <c r="J43" i="8" s="1"/>
  <c r="F10" i="5"/>
  <c r="F41" i="5" s="1"/>
  <c r="B48" i="9"/>
  <c r="B53" i="9" s="1"/>
  <c r="F41" i="7"/>
  <c r="C18" i="9"/>
  <c r="C23" i="9" s="1"/>
  <c r="F10" i="4"/>
  <c r="F10" i="3"/>
  <c r="F41" i="3" s="1"/>
  <c r="F42" i="3" s="1"/>
  <c r="C8" i="9"/>
  <c r="C13" i="9" s="1"/>
  <c r="J15" i="8"/>
  <c r="F42" i="7" l="1"/>
  <c r="C109" i="9"/>
  <c r="C114" i="9" s="1"/>
  <c r="B38" i="9"/>
  <c r="B43" i="9" s="1"/>
  <c r="F42" i="6"/>
  <c r="B28" i="9"/>
  <c r="B8" i="9"/>
  <c r="B13" i="9" s="1"/>
  <c r="F42" i="5"/>
  <c r="B18" i="9"/>
  <c r="B23" i="9" s="1"/>
  <c r="F41" i="4"/>
  <c r="F42" i="4" s="1"/>
  <c r="B33" i="9" l="1"/>
  <c r="B109" i="9"/>
  <c r="B11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200-000001000000}">
      <text>
        <r>
          <rPr>
            <b/>
            <sz val="9"/>
            <color indexed="81"/>
            <rFont val="Arial"/>
            <family val="2"/>
          </rPr>
          <t>Seules les cases colorées sont à compléter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B00-000001000000}">
      <text>
        <r>
          <rPr>
            <b/>
            <sz val="9"/>
            <color indexed="81"/>
            <rFont val="Arial"/>
            <family val="2"/>
          </rPr>
          <t>Seules les cases colorées sont à compléter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300-000001000000}">
      <text>
        <r>
          <rPr>
            <b/>
            <sz val="9"/>
            <color indexed="81"/>
            <rFont val="Arial"/>
            <family val="2"/>
          </rPr>
          <t>Seules les cases colorées sont à compléter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400-000001000000}">
      <text>
        <r>
          <rPr>
            <b/>
            <sz val="9"/>
            <color indexed="81"/>
            <rFont val="Arial"/>
            <family val="2"/>
          </rPr>
          <t>Seules les cases colorées sont à compléter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500-000001000000}">
      <text>
        <r>
          <rPr>
            <b/>
            <sz val="9"/>
            <color indexed="81"/>
            <rFont val="Arial"/>
            <family val="2"/>
          </rPr>
          <t>Seules les cases colorées sont à compléter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600-000001000000}">
      <text>
        <r>
          <rPr>
            <b/>
            <sz val="9"/>
            <color indexed="81"/>
            <rFont val="Arial"/>
            <family val="2"/>
          </rPr>
          <t>Seules les cases colorées sont à compléter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700-000001000000}">
      <text>
        <r>
          <rPr>
            <b/>
            <sz val="9"/>
            <color indexed="81"/>
            <rFont val="Arial"/>
            <family val="2"/>
          </rPr>
          <t>Seules les cases colorées sont à compléter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800-000001000000}">
      <text>
        <r>
          <rPr>
            <b/>
            <sz val="9"/>
            <color rgb="FF000000"/>
            <rFont val="Arial"/>
            <family val="2"/>
          </rPr>
          <t>Seules les cases colorées sont à compléter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900-000001000000}">
      <text>
        <r>
          <rPr>
            <b/>
            <sz val="9"/>
            <color indexed="81"/>
            <rFont val="Arial"/>
            <family val="2"/>
          </rPr>
          <t>Seules les cases colorées sont à compléter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A00-000001000000}">
      <text>
        <r>
          <rPr>
            <b/>
            <sz val="9"/>
            <color indexed="81"/>
            <rFont val="Arial"/>
            <family val="2"/>
          </rPr>
          <t>Seules les cases colorées sont à compléter</t>
        </r>
      </text>
    </comment>
  </commentList>
</comments>
</file>

<file path=xl/sharedStrings.xml><?xml version="1.0" encoding="utf-8"?>
<sst xmlns="http://schemas.openxmlformats.org/spreadsheetml/2006/main" count="916" uniqueCount="247">
  <si>
    <t>Etablissements publics nationaux</t>
  </si>
  <si>
    <t>Commission Européenne</t>
  </si>
  <si>
    <t>Collectivités Territoriales</t>
  </si>
  <si>
    <t>Ministères</t>
  </si>
  <si>
    <t>Etat de la subvention</t>
  </si>
  <si>
    <t>Acquis</t>
  </si>
  <si>
    <t>En cours d'acquisition</t>
  </si>
  <si>
    <t>En cours de négociation</t>
  </si>
  <si>
    <t>(f)</t>
  </si>
  <si>
    <t>Etablissements de santé</t>
  </si>
  <si>
    <t>Organismes publics de recherche (EPST, EPIC, …) ;</t>
  </si>
  <si>
    <t>Etablissement d'enseignement supérieur (Universités, écoles)</t>
  </si>
  <si>
    <t>Fondations/associations de recherche</t>
  </si>
  <si>
    <t>ANR</t>
  </si>
  <si>
    <t>Assocations, Fondations</t>
  </si>
  <si>
    <t>Type de financeur</t>
  </si>
  <si>
    <t>(a)</t>
  </si>
  <si>
    <t>(b)</t>
  </si>
  <si>
    <t>(h)</t>
  </si>
  <si>
    <t>Type organisme gestionnaire</t>
  </si>
  <si>
    <t>TOTAL</t>
  </si>
  <si>
    <t>(d)</t>
  </si>
  <si>
    <t xml:space="preserve">Etablissement de droit public </t>
  </si>
  <si>
    <t xml:space="preserve">Etablissement de droit privé </t>
  </si>
  <si>
    <t xml:space="preserve">
</t>
  </si>
  <si>
    <t>Signature du Représentant légal de l'organisme gestionnaire</t>
  </si>
  <si>
    <t>Autres organismes oeuvrant dans le domaine de la recherche</t>
  </si>
  <si>
    <t>Renseigner les montants à l'euro près</t>
  </si>
  <si>
    <t>(a1)</t>
  </si>
  <si>
    <t>(a2)</t>
  </si>
  <si>
    <t>(a3)</t>
  </si>
  <si>
    <t>(a4)</t>
  </si>
  <si>
    <t>(a5)</t>
  </si>
  <si>
    <t>(c )</t>
  </si>
  <si>
    <t>(e )</t>
  </si>
  <si>
    <t>(g)</t>
  </si>
  <si>
    <r>
      <t xml:space="preserve">Feuilles A à J  - "Equipe" - </t>
    </r>
    <r>
      <rPr>
        <i/>
        <sz val="11"/>
        <color theme="0"/>
        <rFont val="Arial"/>
        <family val="2"/>
      </rPr>
      <t>Sheets A to J - "Team"</t>
    </r>
  </si>
  <si>
    <r>
      <t xml:space="preserve">Personnel - </t>
    </r>
    <r>
      <rPr>
        <i/>
        <sz val="11"/>
        <color theme="3"/>
        <rFont val="Arial"/>
        <family val="2"/>
      </rPr>
      <t>Personnel</t>
    </r>
  </si>
  <si>
    <r>
      <t>Personnel temporaire déjà financé.</t>
    </r>
    <r>
      <rPr>
        <i/>
        <sz val="10"/>
        <color theme="4"/>
        <rFont val="Arial"/>
        <family val="2"/>
      </rPr>
      <t xml:space="preserve"> Temporary staff already funded.</t>
    </r>
  </si>
  <si>
    <r>
      <t xml:space="preserve">Personnel permanent (statutaire ou CDI) déjà financé. </t>
    </r>
    <r>
      <rPr>
        <i/>
        <sz val="10"/>
        <color theme="4"/>
        <rFont val="Arial"/>
        <family val="2"/>
      </rPr>
      <t>Permanent staff (statutory or permanent contracts.</t>
    </r>
  </si>
  <si>
    <r>
      <t xml:space="preserve">(1) Etablissement de droit public </t>
    </r>
    <r>
      <rPr>
        <i/>
        <sz val="11"/>
        <rFont val="Arial"/>
        <family val="2"/>
      </rPr>
      <t>Organisation under public law</t>
    </r>
  </si>
  <si>
    <r>
      <t xml:space="preserve">(2) Etablissement de droit privé - </t>
    </r>
    <r>
      <rPr>
        <i/>
        <sz val="11"/>
        <color theme="4"/>
        <rFont val="Arial"/>
        <family val="2"/>
      </rPr>
      <t>Organisation under private law</t>
    </r>
  </si>
  <si>
    <r>
      <t xml:space="preserve">Personnel </t>
    </r>
    <r>
      <rPr>
        <b/>
        <u/>
        <sz val="11"/>
        <color theme="3"/>
        <rFont val="Arial"/>
        <family val="2"/>
      </rPr>
      <t>sans</t>
    </r>
    <r>
      <rPr>
        <b/>
        <sz val="11"/>
        <color theme="3"/>
        <rFont val="Arial"/>
        <family val="2"/>
      </rPr>
      <t xml:space="preserve"> financement demandé sur le projet - </t>
    </r>
    <r>
      <rPr>
        <i/>
        <sz val="11"/>
        <color theme="3"/>
        <rFont val="Arial"/>
        <family val="2"/>
      </rPr>
      <t xml:space="preserve">Personnel </t>
    </r>
    <r>
      <rPr>
        <i/>
        <u/>
        <sz val="11"/>
        <color theme="3"/>
        <rFont val="Arial"/>
        <family val="2"/>
      </rPr>
      <t>without</t>
    </r>
    <r>
      <rPr>
        <i/>
        <sz val="11"/>
        <color theme="3"/>
        <rFont val="Arial"/>
        <family val="2"/>
      </rPr>
      <t xml:space="preserve"> funding requested on the project</t>
    </r>
  </si>
  <si>
    <r>
      <t xml:space="preserve">Personnel dont le financement est demandé sur le projet - </t>
    </r>
    <r>
      <rPr>
        <i/>
        <sz val="11"/>
        <color theme="4"/>
        <rFont val="Arial"/>
        <family val="2"/>
      </rPr>
      <t>Staff whose funding is requested on the project</t>
    </r>
  </si>
  <si>
    <r>
      <t>(1) Etablissement de droit public -</t>
    </r>
    <r>
      <rPr>
        <i/>
        <sz val="11"/>
        <rFont val="Arial"/>
        <family val="2"/>
      </rPr>
      <t xml:space="preserve"> </t>
    </r>
    <r>
      <rPr>
        <i/>
        <sz val="11"/>
        <color theme="4"/>
        <rFont val="Arial"/>
        <family val="2"/>
      </rPr>
      <t>Organisation under public law</t>
    </r>
  </si>
  <si>
    <r>
      <t xml:space="preserve">(2) Etablissement de droit privé - </t>
    </r>
    <r>
      <rPr>
        <i/>
        <sz val="11"/>
        <color theme="4"/>
        <rFont val="Arial"/>
        <family val="2"/>
      </rPr>
      <t>Organisation under public law</t>
    </r>
  </si>
  <si>
    <r>
      <t xml:space="preserve">Niveau de recrutement - </t>
    </r>
    <r>
      <rPr>
        <i/>
        <sz val="11"/>
        <color theme="4"/>
        <rFont val="Arial"/>
        <family val="2"/>
      </rPr>
      <t>Recruitment level</t>
    </r>
  </si>
  <si>
    <r>
      <t xml:space="preserve">Personne.mois - </t>
    </r>
    <r>
      <rPr>
        <i/>
        <sz val="11"/>
        <color theme="4"/>
        <rFont val="Arial"/>
        <family val="2"/>
      </rPr>
      <t>Person.month</t>
    </r>
  </si>
  <si>
    <r>
      <t xml:space="preserve">Coût mensuel - </t>
    </r>
    <r>
      <rPr>
        <i/>
        <sz val="11"/>
        <color theme="4"/>
        <rFont val="Arial"/>
        <family val="2"/>
      </rPr>
      <t>Monthly cost</t>
    </r>
  </si>
  <si>
    <r>
      <t>Coût</t>
    </r>
    <r>
      <rPr>
        <b/>
        <sz val="11"/>
        <color theme="4"/>
        <rFont val="Arial"/>
        <family val="2"/>
      </rPr>
      <t xml:space="preserve"> complet</t>
    </r>
    <r>
      <rPr>
        <b/>
        <sz val="11"/>
        <color theme="3"/>
        <rFont val="Arial"/>
        <family val="2"/>
      </rPr>
      <t xml:space="preserve"> du projet - </t>
    </r>
    <r>
      <rPr>
        <i/>
        <sz val="11"/>
        <color theme="4"/>
        <rFont val="Arial"/>
        <family val="2"/>
      </rPr>
      <t>Full project cost</t>
    </r>
  </si>
  <si>
    <r>
      <t xml:space="preserve">Equipement - </t>
    </r>
    <r>
      <rPr>
        <i/>
        <sz val="11"/>
        <color theme="4"/>
        <rFont val="Arial"/>
        <family val="2"/>
      </rPr>
      <t>Equipment</t>
    </r>
  </si>
  <si>
    <r>
      <t xml:space="preserve">Missions - </t>
    </r>
    <r>
      <rPr>
        <i/>
        <sz val="11"/>
        <color theme="4"/>
        <rFont val="Arial"/>
        <family val="2"/>
      </rPr>
      <t>Missions</t>
    </r>
  </si>
  <si>
    <r>
      <t>Externalisation de prestation  -</t>
    </r>
    <r>
      <rPr>
        <i/>
        <sz val="11"/>
        <color theme="4"/>
        <rFont val="Arial"/>
        <family val="2"/>
      </rPr>
      <t xml:space="preserve"> Outsourcing of services</t>
    </r>
  </si>
  <si>
    <r>
      <t xml:space="preserve">Frais généraux - </t>
    </r>
    <r>
      <rPr>
        <i/>
        <sz val="11"/>
        <color theme="4"/>
        <rFont val="Arial"/>
        <family val="2"/>
      </rPr>
      <t>Overheads</t>
    </r>
  </si>
  <si>
    <r>
      <t xml:space="preserve">Ressources complémentaires acquises et prévisionnelles - </t>
    </r>
    <r>
      <rPr>
        <i/>
        <sz val="11"/>
        <color theme="4"/>
        <rFont val="Arial"/>
        <family val="2"/>
      </rPr>
      <t>Additional resources acquired and forecasted</t>
    </r>
  </si>
  <si>
    <r>
      <t xml:space="preserve">Argumentaire détaillé par poste de dépense - </t>
    </r>
    <r>
      <rPr>
        <i/>
        <sz val="11"/>
        <color theme="4"/>
        <rFont val="Arial"/>
        <family val="2"/>
      </rPr>
      <t>Detailed justification by item of expenditure</t>
    </r>
  </si>
  <si>
    <r>
      <t>Feuille "K - Répartition par tranche" -</t>
    </r>
    <r>
      <rPr>
        <i/>
        <sz val="11"/>
        <color theme="0"/>
        <rFont val="Arial"/>
        <family val="2"/>
      </rPr>
      <t xml:space="preserve"> Sheet "K - Breakdown by tranche"</t>
    </r>
  </si>
  <si>
    <r>
      <t xml:space="preserve">Feuille "L - Synthèse budgétaire du projet" - </t>
    </r>
    <r>
      <rPr>
        <i/>
        <sz val="11"/>
        <color theme="0"/>
        <rFont val="Arial"/>
        <family val="2"/>
      </rPr>
      <t>Sheet "L - Project budget summary"</t>
    </r>
  </si>
  <si>
    <r>
      <t xml:space="preserve">Personnel en CDD dont le financement est demandé.
</t>
    </r>
    <r>
      <rPr>
        <i/>
        <sz val="10"/>
        <color theme="4"/>
        <rFont val="Arial"/>
        <family val="2"/>
      </rPr>
      <t>Staff on fixed-term contracts for whom funding is requested.</t>
    </r>
    <r>
      <rPr>
        <sz val="10"/>
        <rFont val="Arial"/>
        <family val="2"/>
      </rPr>
      <t xml:space="preserve">
</t>
    </r>
  </si>
  <si>
    <r>
      <t xml:space="preserve">Personnel en CDI dont le financement est demandé.
</t>
    </r>
    <r>
      <rPr>
        <i/>
        <sz val="10"/>
        <color theme="4"/>
        <rFont val="Arial"/>
        <family val="2"/>
      </rPr>
      <t>Staff on permanent contracts for whom funding is requested.</t>
    </r>
    <r>
      <rPr>
        <sz val="10"/>
        <rFont val="Arial"/>
        <family val="2"/>
      </rPr>
      <t xml:space="preserve">
</t>
    </r>
  </si>
  <si>
    <r>
      <t xml:space="preserve">Le financement de personnel statutaire et CDI n'est pas autorisé pour les établissements de droit public.
</t>
    </r>
    <r>
      <rPr>
        <b/>
        <i/>
        <sz val="11"/>
        <color theme="4"/>
        <rFont val="Arial"/>
        <family val="2"/>
      </rPr>
      <t xml:space="preserve">The funding of statutory and permanent staff is not allowed for public law institutions.
</t>
    </r>
  </si>
  <si>
    <r>
      <t xml:space="preserve">Personnel en CDI affecté au projet de recherche et déjà financé par l'établissement
</t>
    </r>
    <r>
      <rPr>
        <i/>
        <sz val="10"/>
        <color theme="4"/>
        <rFont val="Arial"/>
        <family val="2"/>
      </rPr>
      <t>Staff on permanent contracts assigned to the research project and already funded by the institution</t>
    </r>
    <r>
      <rPr>
        <sz val="10"/>
        <rFont val="Arial"/>
        <family val="2"/>
      </rPr>
      <t xml:space="preserve">
</t>
    </r>
  </si>
  <si>
    <r>
      <t xml:space="preserve">Personnel statutaire ou en contrat à durée indeterminée (CDI) affecté au projet de recherche.
</t>
    </r>
    <r>
      <rPr>
        <i/>
        <sz val="10"/>
        <color theme="4"/>
        <rFont val="Arial"/>
        <family val="2"/>
      </rPr>
      <t>Statutory staff or indefinite duration contracts (CDI) assigned to the research project.</t>
    </r>
    <r>
      <rPr>
        <sz val="10"/>
        <rFont val="Arial"/>
        <family val="2"/>
      </rPr>
      <t xml:space="preserve">
</t>
    </r>
  </si>
  <si>
    <r>
      <t xml:space="preserve">SYNTHESE BUDGETAIRE DU PROJET
</t>
    </r>
    <r>
      <rPr>
        <b/>
        <i/>
        <sz val="12"/>
        <rFont val="Arial"/>
        <family val="2"/>
      </rPr>
      <t>PROJECT BUDGET SUMMARY</t>
    </r>
    <r>
      <rPr>
        <b/>
        <sz val="12"/>
        <rFont val="Arial"/>
        <family val="2"/>
      </rPr>
      <t xml:space="preserve">
</t>
    </r>
    <r>
      <rPr>
        <b/>
        <sz val="12"/>
        <color theme="6"/>
        <rFont val="Arial"/>
        <family val="2"/>
      </rPr>
      <t xml:space="preserve">Cet onglet est rempli automatiquement
</t>
    </r>
    <r>
      <rPr>
        <b/>
        <i/>
        <sz val="12"/>
        <color theme="6"/>
        <rFont val="Arial"/>
        <family val="2"/>
      </rPr>
      <t>This tab is filled in automatically</t>
    </r>
  </si>
  <si>
    <r>
      <t xml:space="preserve">Equipe 1 - Coordonnateur - </t>
    </r>
    <r>
      <rPr>
        <b/>
        <i/>
        <sz val="11"/>
        <color indexed="9"/>
        <rFont val="Arial"/>
        <family val="2"/>
      </rPr>
      <t>Team 1 - Coordinator</t>
    </r>
  </si>
  <si>
    <r>
      <t xml:space="preserve">Equipe 2 - </t>
    </r>
    <r>
      <rPr>
        <b/>
        <i/>
        <sz val="11"/>
        <color indexed="9"/>
        <rFont val="Arial"/>
        <family val="2"/>
      </rPr>
      <t>Team 2</t>
    </r>
  </si>
  <si>
    <r>
      <t xml:space="preserve">Equipe 3 - </t>
    </r>
    <r>
      <rPr>
        <b/>
        <i/>
        <sz val="11"/>
        <color indexed="9"/>
        <rFont val="Arial"/>
        <family val="2"/>
      </rPr>
      <t>Team 3</t>
    </r>
  </si>
  <si>
    <r>
      <t>Equipe 5 -</t>
    </r>
    <r>
      <rPr>
        <b/>
        <i/>
        <sz val="11"/>
        <color indexed="9"/>
        <rFont val="Arial"/>
        <family val="2"/>
      </rPr>
      <t xml:space="preserve"> Team 5</t>
    </r>
  </si>
  <si>
    <r>
      <t xml:space="preserve">Equipe 4 - </t>
    </r>
    <r>
      <rPr>
        <b/>
        <i/>
        <sz val="11"/>
        <color indexed="9"/>
        <rFont val="Arial"/>
        <family val="2"/>
      </rPr>
      <t>Team 4</t>
    </r>
  </si>
  <si>
    <r>
      <t>Equipe 6 -</t>
    </r>
    <r>
      <rPr>
        <b/>
        <i/>
        <sz val="11"/>
        <color indexed="9"/>
        <rFont val="Arial"/>
        <family val="2"/>
      </rPr>
      <t xml:space="preserve"> Team 6</t>
    </r>
  </si>
  <si>
    <r>
      <t xml:space="preserve">Equipe 7 - </t>
    </r>
    <r>
      <rPr>
        <b/>
        <i/>
        <sz val="11"/>
        <color indexed="9"/>
        <rFont val="Arial"/>
        <family val="2"/>
      </rPr>
      <t>Team 7</t>
    </r>
  </si>
  <si>
    <r>
      <t xml:space="preserve">Equipe 8 - </t>
    </r>
    <r>
      <rPr>
        <b/>
        <i/>
        <sz val="11"/>
        <color indexed="9"/>
        <rFont val="Arial"/>
        <family val="2"/>
      </rPr>
      <t>Team 8</t>
    </r>
  </si>
  <si>
    <r>
      <t>Equipe 9 -</t>
    </r>
    <r>
      <rPr>
        <b/>
        <i/>
        <sz val="11"/>
        <color indexed="9"/>
        <rFont val="Arial"/>
        <family val="2"/>
      </rPr>
      <t xml:space="preserve"> Team 9</t>
    </r>
  </si>
  <si>
    <r>
      <t xml:space="preserve">Equipe 10 - </t>
    </r>
    <r>
      <rPr>
        <b/>
        <i/>
        <sz val="11"/>
        <color indexed="9"/>
        <rFont val="Arial"/>
        <family val="2"/>
      </rPr>
      <t>Team 10</t>
    </r>
  </si>
  <si>
    <r>
      <t xml:space="preserve">Personnel </t>
    </r>
    <r>
      <rPr>
        <i/>
        <sz val="10"/>
        <color theme="4"/>
        <rFont val="Arial"/>
        <family val="2"/>
      </rPr>
      <t xml:space="preserve">- Staff </t>
    </r>
  </si>
  <si>
    <r>
      <t>Equipements -</t>
    </r>
    <r>
      <rPr>
        <i/>
        <sz val="10"/>
        <color theme="4"/>
        <rFont val="Arial"/>
        <family val="2"/>
      </rPr>
      <t>Equipment</t>
    </r>
  </si>
  <si>
    <r>
      <t xml:space="preserve">Externalisation de prestation - </t>
    </r>
    <r>
      <rPr>
        <i/>
        <sz val="10"/>
        <color theme="4"/>
        <rFont val="Arial"/>
        <family val="2"/>
      </rPr>
      <t>Outsourcing of services</t>
    </r>
  </si>
  <si>
    <r>
      <t>Consommables, missions -</t>
    </r>
    <r>
      <rPr>
        <i/>
        <sz val="10"/>
        <color theme="4"/>
        <rFont val="Arial"/>
        <family val="2"/>
      </rPr>
      <t xml:space="preserve"> Consumables, missions</t>
    </r>
  </si>
  <si>
    <r>
      <t>Frais de gestion -</t>
    </r>
    <r>
      <rPr>
        <sz val="10"/>
        <color theme="4"/>
        <rFont val="Arial"/>
        <family val="2"/>
      </rPr>
      <t>Management costs</t>
    </r>
  </si>
  <si>
    <r>
      <t xml:space="preserve">TOTAL - </t>
    </r>
    <r>
      <rPr>
        <b/>
        <i/>
        <sz val="11"/>
        <color theme="4"/>
        <rFont val="Arial"/>
        <family val="2"/>
      </rPr>
      <t>TOTAL</t>
    </r>
  </si>
  <si>
    <r>
      <t xml:space="preserve">Catégorie de dépenses - </t>
    </r>
    <r>
      <rPr>
        <b/>
        <i/>
        <sz val="10"/>
        <color theme="4"/>
        <rFont val="Arial"/>
        <family val="2"/>
      </rPr>
      <t>Category of expenses</t>
    </r>
  </si>
  <si>
    <r>
      <t>Coût global -</t>
    </r>
    <r>
      <rPr>
        <b/>
        <i/>
        <sz val="10"/>
        <color theme="4"/>
        <rFont val="Arial"/>
        <family val="2"/>
      </rPr>
      <t>Total cost</t>
    </r>
  </si>
  <si>
    <r>
      <t xml:space="preserve">Aide demandée - </t>
    </r>
    <r>
      <rPr>
        <b/>
        <i/>
        <sz val="10"/>
        <color theme="4"/>
        <rFont val="Arial"/>
        <family val="2"/>
      </rPr>
      <t>Aid requested</t>
    </r>
  </si>
  <si>
    <r>
      <t>Aide demandée -</t>
    </r>
    <r>
      <rPr>
        <b/>
        <i/>
        <sz val="10"/>
        <color theme="4"/>
        <rFont val="Arial"/>
        <family val="2"/>
      </rPr>
      <t xml:space="preserve"> Aid requested</t>
    </r>
  </si>
  <si>
    <r>
      <t>Catégorie de dépenses -</t>
    </r>
    <r>
      <rPr>
        <b/>
        <i/>
        <sz val="10"/>
        <color theme="4"/>
        <rFont val="Arial"/>
        <family val="2"/>
      </rPr>
      <t xml:space="preserve"> Category of expenses</t>
    </r>
  </si>
  <si>
    <r>
      <t xml:space="preserve">Nom et prénom du Responsable Equipe 1:
</t>
    </r>
    <r>
      <rPr>
        <b/>
        <i/>
        <sz val="10"/>
        <color theme="4"/>
        <rFont val="Arial"/>
        <family val="2"/>
      </rPr>
      <t>Full name of the person in charge Team 1:</t>
    </r>
  </si>
  <si>
    <r>
      <t xml:space="preserve">Nom et prénom du Responsable Equipe 2:
</t>
    </r>
    <r>
      <rPr>
        <b/>
        <i/>
        <sz val="10"/>
        <color theme="4"/>
        <rFont val="Arial"/>
        <family val="2"/>
      </rPr>
      <t>Full name of the person in charge Team 2:</t>
    </r>
  </si>
  <si>
    <r>
      <t xml:space="preserve">Nom et prénom du Responsable Equipe 3:
</t>
    </r>
    <r>
      <rPr>
        <b/>
        <i/>
        <sz val="10"/>
        <color theme="4"/>
        <rFont val="Arial"/>
        <family val="2"/>
      </rPr>
      <t>Full name of the person in charge Team 3:</t>
    </r>
  </si>
  <si>
    <r>
      <t xml:space="preserve">Nom et prénom du Responsable Equipe 4:
</t>
    </r>
    <r>
      <rPr>
        <b/>
        <i/>
        <sz val="10"/>
        <color theme="4"/>
        <rFont val="Arial"/>
        <family val="2"/>
      </rPr>
      <t>Full name of the person in charge Team 4:</t>
    </r>
  </si>
  <si>
    <r>
      <t xml:space="preserve">Nom et prénom du Responsable Equipe 5:
</t>
    </r>
    <r>
      <rPr>
        <b/>
        <i/>
        <sz val="10"/>
        <color theme="4"/>
        <rFont val="Arial"/>
        <family val="2"/>
      </rPr>
      <t>Full name of the person in charge Team 5:</t>
    </r>
  </si>
  <si>
    <r>
      <t xml:space="preserve">Nom et prénom du Responsable Equipe 6:
</t>
    </r>
    <r>
      <rPr>
        <b/>
        <i/>
        <sz val="10"/>
        <color theme="4"/>
        <rFont val="Arial"/>
        <family val="2"/>
      </rPr>
      <t>Full name of the person in charge Team 6:</t>
    </r>
  </si>
  <si>
    <r>
      <t xml:space="preserve">Nom et prénom du Responsable Equipe 7:
</t>
    </r>
    <r>
      <rPr>
        <b/>
        <i/>
        <sz val="10"/>
        <color theme="4"/>
        <rFont val="Arial"/>
        <family val="2"/>
      </rPr>
      <t>Full name of the person in charge Team 7:</t>
    </r>
  </si>
  <si>
    <r>
      <t xml:space="preserve">Nom et prénom du Responsable Equipe 8:
</t>
    </r>
    <r>
      <rPr>
        <b/>
        <i/>
        <sz val="10"/>
        <color theme="4"/>
        <rFont val="Arial"/>
        <family val="2"/>
      </rPr>
      <t>Full name of the person in charge Team 8:</t>
    </r>
  </si>
  <si>
    <r>
      <t xml:space="preserve">Nom et prénom du Responsable Equipe 9:
</t>
    </r>
    <r>
      <rPr>
        <b/>
        <i/>
        <sz val="10"/>
        <color theme="4"/>
        <rFont val="Arial"/>
        <family val="2"/>
      </rPr>
      <t>Full name of the person in charge Team 9:</t>
    </r>
  </si>
  <si>
    <r>
      <t xml:space="preserve">Nom et prénom du Responsable Equipe 10:
</t>
    </r>
    <r>
      <rPr>
        <b/>
        <i/>
        <sz val="10"/>
        <color theme="4"/>
        <rFont val="Arial"/>
        <family val="2"/>
      </rPr>
      <t>Full name of the person in charge Team 10:</t>
    </r>
  </si>
  <si>
    <r>
      <t xml:space="preserve">BUDGET TOTAL PROJET DE RECHERCHE - </t>
    </r>
    <r>
      <rPr>
        <b/>
        <i/>
        <sz val="11"/>
        <color indexed="9"/>
        <rFont val="Arial"/>
        <family val="2"/>
      </rPr>
      <t>TOTAL BUDGET RESEARCH PROJECT</t>
    </r>
    <r>
      <rPr>
        <b/>
        <sz val="11"/>
        <color indexed="9"/>
        <rFont val="Arial"/>
        <family val="2"/>
      </rPr>
      <t xml:space="preserve">
(équipes 1, 2, 3, 4, 5, 6, 7, 8, 9 et 10) - </t>
    </r>
    <r>
      <rPr>
        <b/>
        <i/>
        <sz val="11"/>
        <color indexed="9"/>
        <rFont val="Arial"/>
        <family val="2"/>
      </rPr>
      <t>(teams 1, 2, 3, 4, 5, 6, 7, 8, 9 and 10)</t>
    </r>
  </si>
  <si>
    <r>
      <t xml:space="preserve">Acronyme du projet:
</t>
    </r>
    <r>
      <rPr>
        <b/>
        <i/>
        <sz val="11"/>
        <color theme="4"/>
        <rFont val="Arial"/>
        <family val="2"/>
      </rPr>
      <t>Project acronym:</t>
    </r>
  </si>
  <si>
    <r>
      <t xml:space="preserve">Titre et acronyme du projet : 
</t>
    </r>
    <r>
      <rPr>
        <b/>
        <i/>
        <sz val="10"/>
        <color theme="4"/>
        <rFont val="Arial"/>
        <family val="2"/>
      </rPr>
      <t>Project title and acronym:</t>
    </r>
  </si>
  <si>
    <r>
      <t xml:space="preserve">Nom et prénom du Responsable d'équipe 1 
</t>
    </r>
    <r>
      <rPr>
        <b/>
        <i/>
        <sz val="10"/>
        <color theme="4"/>
        <rFont val="Arial"/>
        <family val="2"/>
      </rPr>
      <t>Full name of the team leader 1 :</t>
    </r>
  </si>
  <si>
    <r>
      <t xml:space="preserve">Nom développé du laboratoire 
</t>
    </r>
    <r>
      <rPr>
        <b/>
        <i/>
        <sz val="10"/>
        <color theme="4"/>
        <rFont val="Arial"/>
        <family val="2"/>
      </rPr>
      <t>Developed name of the laboratory :</t>
    </r>
  </si>
  <si>
    <r>
      <t xml:space="preserve">Numéro du laboratoire
</t>
    </r>
    <r>
      <rPr>
        <b/>
        <i/>
        <sz val="10"/>
        <color theme="4"/>
        <rFont val="Arial"/>
        <family val="2"/>
      </rPr>
      <t>Lab number:</t>
    </r>
  </si>
  <si>
    <r>
      <t xml:space="preserve">Nom et prénom du Responsable d'équipe 2 
</t>
    </r>
    <r>
      <rPr>
        <b/>
        <i/>
        <sz val="10"/>
        <color theme="4"/>
        <rFont val="Arial"/>
        <family val="2"/>
      </rPr>
      <t xml:space="preserve">Full name of the team leader 2 </t>
    </r>
  </si>
  <si>
    <r>
      <t xml:space="preserve">Nom et prénom du Responsable d'équipe 3 
</t>
    </r>
    <r>
      <rPr>
        <b/>
        <i/>
        <sz val="10"/>
        <color theme="4"/>
        <rFont val="Arial"/>
        <family val="2"/>
      </rPr>
      <t xml:space="preserve">Full name of the team leader 3 </t>
    </r>
  </si>
  <si>
    <r>
      <t xml:space="preserve">Nom et prénom du Responsable d'équipe 4 
</t>
    </r>
    <r>
      <rPr>
        <b/>
        <i/>
        <sz val="10"/>
        <color theme="4"/>
        <rFont val="Arial"/>
        <family val="2"/>
      </rPr>
      <t xml:space="preserve">Full name of the team leader 4 </t>
    </r>
  </si>
  <si>
    <r>
      <t xml:space="preserve">Nom et prénom du Responsable d'équipe 5 
</t>
    </r>
    <r>
      <rPr>
        <b/>
        <i/>
        <sz val="10"/>
        <color theme="4"/>
        <rFont val="Arial"/>
        <family val="2"/>
      </rPr>
      <t xml:space="preserve">Full name of the team leader 5 </t>
    </r>
  </si>
  <si>
    <r>
      <t xml:space="preserve">Nom et prénom du Responsable d'équipe 6 
</t>
    </r>
    <r>
      <rPr>
        <b/>
        <i/>
        <sz val="10"/>
        <color theme="4"/>
        <rFont val="Arial"/>
        <family val="2"/>
      </rPr>
      <t xml:space="preserve">Full name of the team leader 6 </t>
    </r>
  </si>
  <si>
    <r>
      <t xml:space="preserve">Nom et prénom du Responsable d'équipe 7 
</t>
    </r>
    <r>
      <rPr>
        <b/>
        <i/>
        <sz val="10"/>
        <color theme="4"/>
        <rFont val="Arial"/>
        <family val="2"/>
      </rPr>
      <t xml:space="preserve">Full name of the team leader 7 </t>
    </r>
  </si>
  <si>
    <r>
      <t xml:space="preserve">Nom et prénom du Responsable d'équipe 8 
</t>
    </r>
    <r>
      <rPr>
        <b/>
        <i/>
        <sz val="10"/>
        <color theme="4"/>
        <rFont val="Arial"/>
        <family val="2"/>
      </rPr>
      <t xml:space="preserve">Full name of the team leader 8 </t>
    </r>
  </si>
  <si>
    <r>
      <t xml:space="preserve">Nom et prénom du Responsable d'équipe 9 
</t>
    </r>
    <r>
      <rPr>
        <b/>
        <i/>
        <sz val="10"/>
        <color theme="4"/>
        <rFont val="Arial"/>
        <family val="2"/>
      </rPr>
      <t xml:space="preserve">Full name of the team leader 9 </t>
    </r>
  </si>
  <si>
    <r>
      <t xml:space="preserve">Nom et prénom du Responsable d'équipe 10 
</t>
    </r>
    <r>
      <rPr>
        <b/>
        <i/>
        <sz val="10"/>
        <color theme="4"/>
        <rFont val="Arial"/>
        <family val="2"/>
      </rPr>
      <t xml:space="preserve">Full name of the team leader 10 </t>
    </r>
  </si>
  <si>
    <r>
      <t xml:space="preserve">Titre et acronyme du projet : 
</t>
    </r>
    <r>
      <rPr>
        <b/>
        <i/>
        <sz val="10"/>
        <color theme="4"/>
        <rFont val="Arial"/>
        <family val="2"/>
      </rPr>
      <t>Project title and acronym:</t>
    </r>
    <r>
      <rPr>
        <b/>
        <sz val="10"/>
        <rFont val="Arial"/>
        <family val="2"/>
      </rPr>
      <t xml:space="preserve">
</t>
    </r>
  </si>
  <si>
    <r>
      <t xml:space="preserve">Coût global du projet (g)
</t>
    </r>
    <r>
      <rPr>
        <i/>
        <sz val="10"/>
        <color indexed="9"/>
        <rFont val="Arial"/>
        <family val="2"/>
      </rPr>
      <t>Overall project cost (g)</t>
    </r>
  </si>
  <si>
    <r>
      <t xml:space="preserve">Aide demandée
</t>
    </r>
    <r>
      <rPr>
        <i/>
        <sz val="10.5"/>
        <color indexed="9"/>
        <rFont val="Arial"/>
        <family val="2"/>
      </rPr>
      <t>Aid requested</t>
    </r>
  </si>
  <si>
    <r>
      <t xml:space="preserve">Personnel en CDI </t>
    </r>
    <r>
      <rPr>
        <b/>
        <u/>
        <sz val="10"/>
        <rFont val="Arial"/>
        <family val="2"/>
      </rPr>
      <t>déjà financé</t>
    </r>
    <r>
      <rPr>
        <sz val="10"/>
        <rFont val="Arial"/>
        <family val="2"/>
      </rPr>
      <t xml:space="preserve"> (a1)(2)
</t>
    </r>
    <r>
      <rPr>
        <i/>
        <sz val="10"/>
        <color theme="4"/>
        <rFont val="Arial"/>
        <family val="2"/>
      </rPr>
      <t xml:space="preserve">Permanent staff </t>
    </r>
    <r>
      <rPr>
        <b/>
        <i/>
        <u/>
        <sz val="10"/>
        <color theme="4"/>
        <rFont val="Arial"/>
        <family val="2"/>
      </rPr>
      <t>already financed</t>
    </r>
    <r>
      <rPr>
        <i/>
        <sz val="10"/>
        <color theme="4"/>
        <rFont val="Arial"/>
        <family val="2"/>
      </rPr>
      <t xml:space="preserve"> (a1)(2)</t>
    </r>
  </si>
  <si>
    <r>
      <t xml:space="preserve">Personnel en CDI dont le financement est demandé (a2)(2)
</t>
    </r>
    <r>
      <rPr>
        <i/>
        <sz val="10"/>
        <color theme="4"/>
        <rFont val="Arial"/>
        <family val="2"/>
      </rPr>
      <t>Staff on permanent contracts for which funding is requested (a2)(2)</t>
    </r>
  </si>
  <si>
    <r>
      <t xml:space="preserve">Personnel en CDD </t>
    </r>
    <r>
      <rPr>
        <b/>
        <u/>
        <sz val="10"/>
        <rFont val="Arial"/>
        <family val="2"/>
      </rPr>
      <t>déjà financé</t>
    </r>
    <r>
      <rPr>
        <sz val="10"/>
        <rFont val="Arial"/>
        <family val="2"/>
      </rPr>
      <t xml:space="preserve"> (a1)(2)
</t>
    </r>
    <r>
      <rPr>
        <i/>
        <sz val="10"/>
        <color theme="4"/>
        <rFont val="Arial"/>
        <family val="2"/>
      </rPr>
      <t xml:space="preserve">Staff on fixed-term contracts </t>
    </r>
    <r>
      <rPr>
        <b/>
        <i/>
        <u/>
        <sz val="10"/>
        <color theme="4"/>
        <rFont val="Arial"/>
        <family val="2"/>
      </rPr>
      <t>already funded</t>
    </r>
    <r>
      <rPr>
        <i/>
        <sz val="10"/>
        <color theme="4"/>
        <rFont val="Arial"/>
        <family val="2"/>
      </rPr>
      <t xml:space="preserve"> (a1)(2)</t>
    </r>
  </si>
  <si>
    <r>
      <t xml:space="preserve">Personnel en CDD dont le financement est demandé (a2)(2)
</t>
    </r>
    <r>
      <rPr>
        <i/>
        <sz val="10"/>
        <color theme="4"/>
        <rFont val="Arial"/>
        <family val="2"/>
      </rPr>
      <t xml:space="preserve">Staff on fixed-term contracts for which funding is requested (a2)(2) </t>
    </r>
  </si>
  <si>
    <r>
      <t xml:space="preserve">Equipements (c) - </t>
    </r>
    <r>
      <rPr>
        <i/>
        <sz val="11"/>
        <color theme="4"/>
        <rFont val="Arial"/>
        <family val="2"/>
      </rPr>
      <t>Equipement (c)</t>
    </r>
  </si>
  <si>
    <r>
      <t xml:space="preserve">Achat de petits matériels, consommables, fonctionnement - </t>
    </r>
    <r>
      <rPr>
        <i/>
        <sz val="11"/>
        <color theme="4"/>
        <rFont val="Arial"/>
        <family val="2"/>
      </rPr>
      <t>Purchase of small equipment, consumables, operations</t>
    </r>
  </si>
  <si>
    <r>
      <t>Frais de mission (d) -</t>
    </r>
    <r>
      <rPr>
        <i/>
        <sz val="11"/>
        <color theme="4"/>
        <rFont val="Arial"/>
        <family val="2"/>
      </rPr>
      <t xml:space="preserve"> Mission expenses (d)</t>
    </r>
  </si>
  <si>
    <r>
      <t xml:space="preserve">Externalisation de prestation (e) - </t>
    </r>
    <r>
      <rPr>
        <i/>
        <sz val="11"/>
        <color theme="4"/>
        <rFont val="Arial"/>
        <family val="2"/>
      </rPr>
      <t>Outsourcing of services (e)</t>
    </r>
  </si>
  <si>
    <r>
      <t>BUDGET TOTAL -</t>
    </r>
    <r>
      <rPr>
        <b/>
        <i/>
        <sz val="11"/>
        <color theme="4"/>
        <rFont val="Arial"/>
        <family val="2"/>
      </rPr>
      <t>TOTAL BUDGET</t>
    </r>
  </si>
  <si>
    <r>
      <t xml:space="preserve">TOTAL - </t>
    </r>
    <r>
      <rPr>
        <b/>
        <i/>
        <sz val="10"/>
        <color theme="4"/>
        <rFont val="Arial"/>
        <family val="2"/>
      </rPr>
      <t>TOTAL</t>
    </r>
  </si>
  <si>
    <r>
      <t xml:space="preserve">Taux de l'aide :
</t>
    </r>
    <r>
      <rPr>
        <b/>
        <i/>
        <sz val="11"/>
        <color theme="4"/>
        <rFont val="Arial"/>
        <family val="2"/>
      </rPr>
      <t>Rate of aid :</t>
    </r>
  </si>
  <si>
    <r>
      <t>Ressources complémentaires acquises et prévisionnelles Equipe 1 (g) -</t>
    </r>
    <r>
      <rPr>
        <sz val="11"/>
        <color indexed="9"/>
        <rFont val="Arial"/>
        <family val="2"/>
      </rPr>
      <t xml:space="preserve"> </t>
    </r>
    <r>
      <rPr>
        <i/>
        <sz val="11"/>
        <color indexed="9"/>
        <rFont val="Arial"/>
        <family val="2"/>
      </rPr>
      <t>Additional resources acquired and planned Team 1 (g)</t>
    </r>
    <r>
      <rPr>
        <b/>
        <sz val="11"/>
        <color indexed="9"/>
        <rFont val="Arial"/>
        <family val="2"/>
      </rPr>
      <t xml:space="preserve">
</t>
    </r>
  </si>
  <si>
    <r>
      <t xml:space="preserve">Nom du financeur - </t>
    </r>
    <r>
      <rPr>
        <i/>
        <sz val="10"/>
        <color theme="4"/>
        <rFont val="Arial"/>
        <family val="2"/>
      </rPr>
      <t>Name of the funder</t>
    </r>
  </si>
  <si>
    <r>
      <t xml:space="preserve">Etat du financement
</t>
    </r>
    <r>
      <rPr>
        <i/>
        <sz val="10"/>
        <color theme="4"/>
        <rFont val="Arial"/>
        <family val="2"/>
      </rPr>
      <t>Status of funding</t>
    </r>
  </si>
  <si>
    <r>
      <t xml:space="preserve">Signature du Représentant légal de l'organisme gestionnaire
</t>
    </r>
    <r>
      <rPr>
        <i/>
        <sz val="14"/>
        <color theme="0"/>
        <rFont val="Arial"/>
        <family val="2"/>
      </rPr>
      <t>Signature of the legal representative of the managing organisation</t>
    </r>
  </si>
  <si>
    <r>
      <t xml:space="preserve">Type organisme gestionnaire - </t>
    </r>
    <r>
      <rPr>
        <b/>
        <i/>
        <sz val="10"/>
        <color theme="4"/>
        <rFont val="Arial"/>
        <family val="2"/>
      </rPr>
      <t>Affiliated organisation</t>
    </r>
  </si>
  <si>
    <r>
      <t xml:space="preserve">Dépenses de personnel (a) - </t>
    </r>
    <r>
      <rPr>
        <i/>
        <sz val="11"/>
        <color theme="4"/>
        <rFont val="Arial"/>
        <family val="2"/>
      </rPr>
      <t>Staff cost (a)</t>
    </r>
  </si>
  <si>
    <r>
      <t xml:space="preserve">Détail des dépenses de personnel - </t>
    </r>
    <r>
      <rPr>
        <i/>
        <sz val="13"/>
        <color theme="0"/>
        <rFont val="Arial"/>
        <family val="2"/>
      </rPr>
      <t>Details of staff costs</t>
    </r>
    <r>
      <rPr>
        <b/>
        <sz val="13"/>
        <color theme="0"/>
        <rFont val="Arial"/>
        <family val="2"/>
      </rPr>
      <t xml:space="preserve">
</t>
    </r>
    <r>
      <rPr>
        <b/>
        <sz val="11"/>
        <color theme="0"/>
        <rFont val="Arial"/>
        <family val="2"/>
      </rPr>
      <t>(type de poste, niveau de recrutement, durée de recrutement souhaité (en mois), quotité de temps de travail de l'employé)
(type of post, level of recruitment, desired duration of recruitment (in months), percentage of employee's working time)</t>
    </r>
    <r>
      <rPr>
        <b/>
        <sz val="13"/>
        <color theme="0"/>
        <rFont val="Arial"/>
        <family val="2"/>
      </rPr>
      <t xml:space="preserve">
</t>
    </r>
  </si>
  <si>
    <r>
      <t xml:space="preserve">Catégorie de dépenses
</t>
    </r>
    <r>
      <rPr>
        <i/>
        <sz val="11"/>
        <color indexed="9"/>
        <rFont val="Arial"/>
        <family val="2"/>
      </rPr>
      <t>Category of expenses</t>
    </r>
  </si>
  <si>
    <t>Catégorie de dépenses
Category of expenses</t>
  </si>
  <si>
    <r>
      <t xml:space="preserve">Personnel </t>
    </r>
    <r>
      <rPr>
        <sz val="11"/>
        <rFont val="Arial"/>
        <family val="2"/>
      </rPr>
      <t>(taxes et charges comprises)</t>
    </r>
    <r>
      <rPr>
        <b/>
        <sz val="11"/>
        <rFont val="Arial"/>
        <family val="2"/>
      </rPr>
      <t xml:space="preserve">
</t>
    </r>
    <r>
      <rPr>
        <i/>
        <sz val="11"/>
        <color theme="4"/>
        <rFont val="Arial"/>
        <family val="2"/>
      </rPr>
      <t>Staff (including taxes and charges)</t>
    </r>
  </si>
  <si>
    <r>
      <t xml:space="preserve">Nombre personne.mois (e)
</t>
    </r>
    <r>
      <rPr>
        <i/>
        <sz val="8"/>
        <rFont val="Arial"/>
        <family val="2"/>
      </rPr>
      <t xml:space="preserve">Number of person.month (e)  </t>
    </r>
  </si>
  <si>
    <r>
      <t xml:space="preserve">Niveau de recrutement (d) / function
</t>
    </r>
    <r>
      <rPr>
        <i/>
        <sz val="8"/>
        <rFont val="Arial"/>
        <family val="2"/>
      </rPr>
      <t>Hiring level (d) / function</t>
    </r>
  </si>
  <si>
    <r>
      <t xml:space="preserve">Coût mensuel </t>
    </r>
    <r>
      <rPr>
        <sz val="8"/>
        <rFont val="Arial"/>
        <family val="2"/>
      </rPr>
      <t>(taxes et charges comprises) (f)</t>
    </r>
    <r>
      <rPr>
        <b/>
        <sz val="8"/>
        <rFont val="Arial"/>
        <family val="2"/>
      </rPr>
      <t xml:space="preserve">
</t>
    </r>
    <r>
      <rPr>
        <i/>
        <sz val="8"/>
        <rFont val="Arial"/>
        <family val="2"/>
      </rPr>
      <t>Monthly cost (including taxes and charges) (f)</t>
    </r>
  </si>
  <si>
    <r>
      <t xml:space="preserve">Type de financeur
</t>
    </r>
    <r>
      <rPr>
        <i/>
        <sz val="10"/>
        <color theme="4"/>
        <rFont val="Arial"/>
        <family val="2"/>
      </rPr>
      <t>Type of funder</t>
    </r>
  </si>
  <si>
    <r>
      <t xml:space="preserve">Montant total du financement
</t>
    </r>
    <r>
      <rPr>
        <i/>
        <sz val="10"/>
        <color theme="4"/>
        <rFont val="Arial"/>
        <family val="2"/>
      </rPr>
      <t>Total amount of funding</t>
    </r>
  </si>
  <si>
    <r>
      <t xml:space="preserve">Détail des dépenses de personnel - </t>
    </r>
    <r>
      <rPr>
        <i/>
        <sz val="13"/>
        <color theme="0"/>
        <rFont val="Arial"/>
        <family val="2"/>
      </rPr>
      <t>Details of staff costs</t>
    </r>
    <r>
      <rPr>
        <b/>
        <sz val="13"/>
        <color theme="0"/>
        <rFont val="Arial"/>
        <family val="2"/>
      </rPr>
      <t xml:space="preserve">
</t>
    </r>
    <r>
      <rPr>
        <b/>
        <sz val="11"/>
        <color theme="0"/>
        <rFont val="Arial"/>
        <family val="2"/>
      </rPr>
      <t>(type de poste, niveau de recrutement, durée de recrutement souhaité (en mois), quotité de temps de travail de l'employé)
(type of post, level of recruitment, desired duration of recruitment (in months), percentage of employee's working time)</t>
    </r>
  </si>
  <si>
    <r>
      <rPr>
        <b/>
        <sz val="13"/>
        <color theme="0"/>
        <rFont val="Arial"/>
        <family val="2"/>
      </rPr>
      <t xml:space="preserve">Détail des dépenses d'équipements - </t>
    </r>
    <r>
      <rPr>
        <i/>
        <sz val="13"/>
        <color theme="0"/>
        <rFont val="Arial"/>
        <family val="2"/>
      </rPr>
      <t>Details of equipment expenses</t>
    </r>
    <r>
      <rPr>
        <b/>
        <sz val="13"/>
        <color theme="0"/>
        <rFont val="Arial"/>
        <family val="2"/>
      </rPr>
      <t xml:space="preserve">
</t>
    </r>
    <r>
      <rPr>
        <b/>
        <sz val="11"/>
        <color theme="0"/>
        <rFont val="Arial"/>
        <family val="2"/>
      </rPr>
      <t xml:space="preserve">(type d'équipement, quantité, montant estimé par équipement)
</t>
    </r>
    <r>
      <rPr>
        <i/>
        <sz val="11"/>
        <color theme="0"/>
        <rFont val="Arial"/>
        <family val="2"/>
      </rPr>
      <t>(type of equipment, quantity, estimated amount per equipment)</t>
    </r>
  </si>
  <si>
    <r>
      <t xml:space="preserve">Détail des dépenses d'achat de petits matériels, consommables et fonctionnement 
</t>
    </r>
    <r>
      <rPr>
        <i/>
        <sz val="13"/>
        <color theme="0"/>
        <rFont val="Arial"/>
        <family val="2"/>
      </rPr>
      <t>Details of expenses on the purchase of small materials, consumables and operations</t>
    </r>
  </si>
  <si>
    <r>
      <rPr>
        <b/>
        <sz val="13"/>
        <color theme="0"/>
        <rFont val="Arial"/>
        <family val="2"/>
      </rPr>
      <t xml:space="preserve">Détail des dépenses des frais de mission - </t>
    </r>
    <r>
      <rPr>
        <i/>
        <sz val="13"/>
        <color theme="0"/>
        <rFont val="Arial"/>
        <family val="2"/>
      </rPr>
      <t>Details of expenses on mission costs</t>
    </r>
    <r>
      <rPr>
        <b/>
        <sz val="13"/>
        <color theme="0"/>
        <rFont val="Arial"/>
        <family val="2"/>
      </rPr>
      <t xml:space="preserve">
</t>
    </r>
    <r>
      <rPr>
        <b/>
        <sz val="11"/>
        <color theme="0"/>
        <rFont val="Arial"/>
        <family val="2"/>
      </rPr>
      <t xml:space="preserve">(nombre de mission, nombre de personnes concernées, lieu de la mission, objet de la mission)
</t>
    </r>
    <r>
      <rPr>
        <i/>
        <sz val="11"/>
        <color theme="0"/>
        <rFont val="Arial"/>
        <family val="2"/>
      </rPr>
      <t>(number of missions, number of people involved, location of the mission, purpose of the mission)</t>
    </r>
  </si>
  <si>
    <r>
      <rPr>
        <b/>
        <sz val="13"/>
        <color theme="0"/>
        <rFont val="Arial"/>
        <family val="2"/>
      </rPr>
      <t>Détail des dépenses d'externalisation de prestation -</t>
    </r>
    <r>
      <rPr>
        <b/>
        <i/>
        <sz val="13"/>
        <color theme="0"/>
        <rFont val="Arial"/>
        <family val="2"/>
      </rPr>
      <t xml:space="preserve"> Details of expenses on outsourcing services</t>
    </r>
    <r>
      <rPr>
        <b/>
        <sz val="13"/>
        <color theme="0"/>
        <rFont val="Arial"/>
        <family val="2"/>
      </rPr>
      <t xml:space="preserve">
</t>
    </r>
    <r>
      <rPr>
        <b/>
        <sz val="11"/>
        <color theme="0"/>
        <rFont val="Arial"/>
        <family val="2"/>
      </rPr>
      <t xml:space="preserve">(statut du prestataire envisagé : public/privé, objet de la prestation, raison pour laquelle une partie du projet doit être externalisée)
</t>
    </r>
    <r>
      <rPr>
        <b/>
        <i/>
        <sz val="11"/>
        <color theme="0"/>
        <rFont val="Arial"/>
        <family val="2"/>
      </rPr>
      <t>(status of the service provider envisaged: public/private, purpose of the service, reason why part of the project must be outsourced)</t>
    </r>
  </si>
  <si>
    <r>
      <t xml:space="preserve">TOTAL - </t>
    </r>
    <r>
      <rPr>
        <i/>
        <sz val="10"/>
        <color theme="4"/>
        <rFont val="Arial"/>
        <family val="2"/>
      </rPr>
      <t>TOTAL</t>
    </r>
  </si>
  <si>
    <r>
      <t xml:space="preserve">Nom et prénom du Responsable d'équipe 2 
</t>
    </r>
    <r>
      <rPr>
        <b/>
        <i/>
        <sz val="10"/>
        <color theme="4"/>
        <rFont val="Arial"/>
        <family val="2"/>
      </rPr>
      <t>Full name of the team leader 2 :</t>
    </r>
  </si>
  <si>
    <r>
      <t xml:space="preserve">Nom et prénom du Responsable d'équipe 3
</t>
    </r>
    <r>
      <rPr>
        <b/>
        <i/>
        <sz val="10"/>
        <color theme="4"/>
        <rFont val="Arial"/>
        <family val="2"/>
      </rPr>
      <t>Full name of the team leader 3 :</t>
    </r>
  </si>
  <si>
    <r>
      <t xml:space="preserve">Nom et prénom du Responsable d'équipe 4
</t>
    </r>
    <r>
      <rPr>
        <b/>
        <i/>
        <sz val="10"/>
        <color theme="4"/>
        <rFont val="Arial"/>
        <family val="2"/>
      </rPr>
      <t>Full name of the team leader 4 :</t>
    </r>
  </si>
  <si>
    <r>
      <t xml:space="preserve">Nom et prénom du Responsable d'équipe 5
</t>
    </r>
    <r>
      <rPr>
        <b/>
        <i/>
        <sz val="10"/>
        <color theme="4"/>
        <rFont val="Arial"/>
        <family val="2"/>
      </rPr>
      <t>Full name of the team leader 5 :</t>
    </r>
  </si>
  <si>
    <r>
      <t xml:space="preserve">Nom et prénom du Responsable d'équipe 6
</t>
    </r>
    <r>
      <rPr>
        <b/>
        <i/>
        <sz val="10"/>
        <color theme="4"/>
        <rFont val="Arial"/>
        <family val="2"/>
      </rPr>
      <t>Full name of the team leader 6 :</t>
    </r>
  </si>
  <si>
    <r>
      <t xml:space="preserve">Nom et prénom du Responsable d'équipe 10
</t>
    </r>
    <r>
      <rPr>
        <b/>
        <i/>
        <sz val="10"/>
        <color theme="4"/>
        <rFont val="Arial"/>
        <family val="2"/>
      </rPr>
      <t>Full name of the team leader 10 :</t>
    </r>
  </si>
  <si>
    <r>
      <t xml:space="preserve">Nom et prénom du Responsable d'équipe 9
</t>
    </r>
    <r>
      <rPr>
        <b/>
        <i/>
        <sz val="10"/>
        <color theme="4"/>
        <rFont val="Arial"/>
        <family val="2"/>
      </rPr>
      <t>Full name of the team leader 9 :</t>
    </r>
  </si>
  <si>
    <r>
      <t xml:space="preserve">Nom et prénom du Responsable d'équipe 8
</t>
    </r>
    <r>
      <rPr>
        <b/>
        <i/>
        <sz val="10"/>
        <color theme="4"/>
        <rFont val="Arial"/>
        <family val="2"/>
      </rPr>
      <t>Full name of the team leader 8 :</t>
    </r>
  </si>
  <si>
    <r>
      <t xml:space="preserve">Nom et prénom du Responsable d'équipe 7
</t>
    </r>
    <r>
      <rPr>
        <b/>
        <i/>
        <sz val="10"/>
        <color theme="4"/>
        <rFont val="Arial"/>
        <family val="2"/>
      </rPr>
      <t>Full name of the team leader 7 :</t>
    </r>
  </si>
  <si>
    <r>
      <t xml:space="preserve">Total - aide demandée
</t>
    </r>
    <r>
      <rPr>
        <b/>
        <i/>
        <sz val="10"/>
        <color theme="4"/>
        <rFont val="Arial"/>
        <family val="2"/>
      </rPr>
      <t>Total - aid requested</t>
    </r>
  </si>
  <si>
    <r>
      <t xml:space="preserve">Niveau du recrutement (d)
</t>
    </r>
    <r>
      <rPr>
        <b/>
        <i/>
        <sz val="10"/>
        <color theme="4"/>
        <rFont val="Arial"/>
        <family val="2"/>
      </rPr>
      <t>Level of hiring (d)</t>
    </r>
  </si>
  <si>
    <r>
      <t xml:space="preserve">Date de recrutement envisagée
</t>
    </r>
    <r>
      <rPr>
        <b/>
        <i/>
        <sz val="10"/>
        <color theme="4"/>
        <rFont val="Arial"/>
        <family val="2"/>
      </rPr>
      <t>Intended date of hiring</t>
    </r>
  </si>
  <si>
    <r>
      <t xml:space="preserve">Aide demandée - </t>
    </r>
    <r>
      <rPr>
        <b/>
        <i/>
        <sz val="10"/>
        <color theme="4"/>
        <rFont val="Arial"/>
        <family val="2"/>
      </rPr>
      <t>Aid requested</t>
    </r>
    <r>
      <rPr>
        <b/>
        <sz val="10"/>
        <rFont val="Arial"/>
        <family val="2"/>
      </rPr>
      <t xml:space="preserve">
Année 3 : 2026 - </t>
    </r>
    <r>
      <rPr>
        <b/>
        <i/>
        <sz val="10"/>
        <color theme="4"/>
        <rFont val="Arial"/>
        <family val="2"/>
      </rPr>
      <t>Year 3: 2026</t>
    </r>
    <r>
      <rPr>
        <b/>
        <sz val="10"/>
        <rFont val="Arial"/>
        <family val="2"/>
      </rPr>
      <t xml:space="preserve">
Si necessaire - </t>
    </r>
    <r>
      <rPr>
        <b/>
        <i/>
        <sz val="10"/>
        <color theme="4"/>
        <rFont val="Arial"/>
        <family val="2"/>
      </rPr>
      <t>If necessary</t>
    </r>
  </si>
  <si>
    <r>
      <t xml:space="preserve">Aide demandée - </t>
    </r>
    <r>
      <rPr>
        <b/>
        <i/>
        <sz val="10"/>
        <color theme="4"/>
        <rFont val="Arial"/>
        <family val="2"/>
      </rPr>
      <t>Aid requested</t>
    </r>
    <r>
      <rPr>
        <b/>
        <sz val="10"/>
        <rFont val="Arial"/>
        <family val="2"/>
      </rPr>
      <t xml:space="preserve">
Année 1 : 2024 - </t>
    </r>
    <r>
      <rPr>
        <b/>
        <i/>
        <sz val="10"/>
        <color theme="4"/>
        <rFont val="Arial"/>
        <family val="2"/>
      </rPr>
      <t>Year 1: 2024</t>
    </r>
  </si>
  <si>
    <r>
      <t xml:space="preserve">Aide demandée - </t>
    </r>
    <r>
      <rPr>
        <b/>
        <i/>
        <sz val="10"/>
        <color theme="4"/>
        <rFont val="Arial"/>
        <family val="2"/>
      </rPr>
      <t>Aid requested</t>
    </r>
    <r>
      <rPr>
        <b/>
        <sz val="10"/>
        <rFont val="Arial"/>
        <family val="2"/>
      </rPr>
      <t xml:space="preserve">
Année 2 : 2025 - </t>
    </r>
    <r>
      <rPr>
        <b/>
        <i/>
        <sz val="10"/>
        <color theme="4"/>
        <rFont val="Arial"/>
        <family val="2"/>
      </rPr>
      <t>Year 2: 2025</t>
    </r>
  </si>
  <si>
    <r>
      <t xml:space="preserve">Catégorie de dépenses
</t>
    </r>
    <r>
      <rPr>
        <b/>
        <i/>
        <sz val="10"/>
        <color theme="4"/>
        <rFont val="Arial"/>
        <family val="2"/>
      </rPr>
      <t>Category of expenses</t>
    </r>
  </si>
  <si>
    <t>Equipe 1 - Coordonnateur - Team 1 - Coordinator</t>
  </si>
  <si>
    <r>
      <t>Equipe 2 -</t>
    </r>
    <r>
      <rPr>
        <b/>
        <i/>
        <sz val="11"/>
        <color indexed="9"/>
        <rFont val="Arial"/>
        <family val="2"/>
      </rPr>
      <t xml:space="preserve"> Team 2</t>
    </r>
  </si>
  <si>
    <r>
      <t>Equipe 3 -</t>
    </r>
    <r>
      <rPr>
        <b/>
        <i/>
        <sz val="11"/>
        <color indexed="9"/>
        <rFont val="Arial"/>
        <family val="2"/>
      </rPr>
      <t xml:space="preserve"> Team 3</t>
    </r>
  </si>
  <si>
    <r>
      <t>Equipe 10 -</t>
    </r>
    <r>
      <rPr>
        <b/>
        <i/>
        <sz val="11"/>
        <color indexed="9"/>
        <rFont val="Arial"/>
        <family val="2"/>
      </rPr>
      <t xml:space="preserve"> Team 10</t>
    </r>
  </si>
  <si>
    <r>
      <t>Equipe 8 -</t>
    </r>
    <r>
      <rPr>
        <b/>
        <i/>
        <sz val="11"/>
        <color indexed="9"/>
        <rFont val="Arial"/>
        <family val="2"/>
      </rPr>
      <t xml:space="preserve"> Team 8</t>
    </r>
  </si>
  <si>
    <r>
      <t>Equipe 7 -</t>
    </r>
    <r>
      <rPr>
        <b/>
        <i/>
        <sz val="11"/>
        <color indexed="9"/>
        <rFont val="Arial"/>
        <family val="2"/>
      </rPr>
      <t xml:space="preserve"> Team 7</t>
    </r>
  </si>
  <si>
    <r>
      <t>Equipe 4 -</t>
    </r>
    <r>
      <rPr>
        <b/>
        <i/>
        <sz val="11"/>
        <color indexed="9"/>
        <rFont val="Arial"/>
        <family val="2"/>
      </rPr>
      <t xml:space="preserve"> Team 4</t>
    </r>
  </si>
  <si>
    <r>
      <t xml:space="preserve">Personnel
</t>
    </r>
    <r>
      <rPr>
        <i/>
        <sz val="10"/>
        <color theme="4"/>
        <rFont val="Arial"/>
        <family val="2"/>
      </rPr>
      <t>Staff</t>
    </r>
  </si>
  <si>
    <r>
      <t xml:space="preserve">Nombre de personne.mois
</t>
    </r>
    <r>
      <rPr>
        <i/>
        <sz val="10"/>
        <color theme="4"/>
        <rFont val="Arial"/>
        <family val="2"/>
      </rPr>
      <t>Number of person.months</t>
    </r>
  </si>
  <si>
    <r>
      <t xml:space="preserve">Externalisation de prestation
</t>
    </r>
    <r>
      <rPr>
        <i/>
        <sz val="10"/>
        <color theme="4"/>
        <rFont val="Arial"/>
        <family val="2"/>
      </rPr>
      <t>Outsourcing of services</t>
    </r>
  </si>
  <si>
    <r>
      <t xml:space="preserve">Equipements
</t>
    </r>
    <r>
      <rPr>
        <i/>
        <sz val="10"/>
        <color theme="4"/>
        <rFont val="Arial"/>
        <family val="2"/>
      </rPr>
      <t>Equipment</t>
    </r>
  </si>
  <si>
    <r>
      <t xml:space="preserve">Missions *
</t>
    </r>
    <r>
      <rPr>
        <i/>
        <sz val="10"/>
        <color theme="4"/>
        <rFont val="Arial"/>
        <family val="2"/>
      </rPr>
      <t>Missions *</t>
    </r>
  </si>
  <si>
    <r>
      <t xml:space="preserve">Frais de gestion
</t>
    </r>
    <r>
      <rPr>
        <i/>
        <sz val="10"/>
        <color theme="4"/>
        <rFont val="Arial"/>
        <family val="2"/>
      </rPr>
      <t>Management costs</t>
    </r>
  </si>
  <si>
    <r>
      <t xml:space="preserve">Achat de petits matériels, consommables et fonctionnement
</t>
    </r>
    <r>
      <rPr>
        <i/>
        <sz val="10"/>
        <color theme="4"/>
        <rFont val="Arial"/>
        <family val="2"/>
      </rPr>
      <t>Purchase of small materials, consumables and operations</t>
    </r>
  </si>
  <si>
    <r>
      <t xml:space="preserve">*Au-delà de 5% ces frais devront faire l'objet d'une justification
</t>
    </r>
    <r>
      <rPr>
        <i/>
        <sz val="10"/>
        <color theme="4"/>
        <rFont val="Arial"/>
        <family val="2"/>
      </rPr>
      <t>*Over and above 5%, these costs must be justified</t>
    </r>
  </si>
  <si>
    <r>
      <t xml:space="preserve">Renseigner les montants à l'euro près
</t>
    </r>
    <r>
      <rPr>
        <b/>
        <i/>
        <sz val="14"/>
        <color rgb="FFFF0000"/>
        <rFont val="Arial"/>
        <family val="2"/>
      </rPr>
      <t>Enter the amounts to the nearest euro</t>
    </r>
  </si>
  <si>
    <r>
      <t xml:space="preserve">Il convient de répartir l'aide demandée par tranche annuelle pour la réalisation du projet. Cette répartition se fait par année civile.
</t>
    </r>
    <r>
      <rPr>
        <i/>
        <sz val="10"/>
        <color theme="4"/>
        <rFont val="Arial"/>
        <family val="2"/>
      </rPr>
      <t>The funding requested should be distributed by annual instalments for the implementation of the project. This distribution is done by calendar year.</t>
    </r>
  </si>
  <si>
    <r>
      <t xml:space="preserve">Le financement sera versé à raison de 80% en début de projet, et le solde sur validation des justificatifs finaux (scientifiques et financiers)
</t>
    </r>
    <r>
      <rPr>
        <i/>
        <sz val="10"/>
        <color theme="4"/>
        <rFont val="Arial"/>
        <family val="2"/>
      </rPr>
      <t>80% of the funding will be paid at the beginning of the project, and the balance upon validation of the final supporting documents (scientific and financial)</t>
    </r>
  </si>
  <si>
    <r>
      <t xml:space="preserve">Cet onglet est rempli automatiquement à partir des données fournies dans les autres onglets.
</t>
    </r>
    <r>
      <rPr>
        <i/>
        <sz val="10"/>
        <color theme="4"/>
        <rFont val="Arial"/>
        <family val="2"/>
      </rPr>
      <t>This tab is filled in  automatically from the data provided in the other tabs</t>
    </r>
  </si>
  <si>
    <r>
      <t xml:space="preserve">Il est impératif de justifier de manière détaillée l'aide demandée par poste de dépense.
</t>
    </r>
    <r>
      <rPr>
        <i/>
        <sz val="10"/>
        <color theme="4"/>
        <rFont val="Arial"/>
        <family val="2"/>
      </rPr>
      <t>It is imperative to provide a detailed justification of the aid requested by item of expense.</t>
    </r>
  </si>
  <si>
    <r>
      <t xml:space="preserve">Il convient d'indiquer les ressources complémentaires (co-financements envisagés ou obtenus) par rapport à l'aide demandée dans le cadre du projet. Cette information permet aux experts d'évaluer la faisabilité globable du projet d'un point de vue financier.
</t>
    </r>
    <r>
      <rPr>
        <i/>
        <sz val="10"/>
        <color theme="4"/>
        <rFont val="Arial"/>
        <family val="2"/>
      </rPr>
      <t>It is necessary to indicate the additional resources (co-financing envisaged or obtained) in relation to the aid requested for the project. This information enables the experts to assess the overall feasibility of the project from a financial point of view.</t>
    </r>
  </si>
  <si>
    <r>
      <t xml:space="preserve">Frais de transport, de repas et d'hébergements. Il n'y a pas de maximum dans le cadre de frais de mission. Les règles de prise en charge de l’organisme gestionnaire s’appliquent.
Toutefois si les frais sont supérieurs à 5% de la somme totale demandée ou allouée au projet, cette somme devra être justifiée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seront organisés (chaque projet financé participera à 1 événement).</t>
    </r>
    <r>
      <rPr>
        <sz val="10"/>
        <rFont val="Arial"/>
        <family val="2"/>
      </rPr>
      <t xml:space="preserve">
</t>
    </r>
    <r>
      <rPr>
        <i/>
        <sz val="10"/>
        <color theme="4"/>
        <rFont val="Arial"/>
        <family val="2"/>
      </rPr>
      <t xml:space="preserve">Transport, meals and accommodation costs. There is no maximum for mission expenses. The managing organisation's rules on reimbursement apply.
However, if the costs exceed 5% of the total amount requested or allocated to the project, this amount must be justified by indicating the nature of the missions and their usefulness for the project. 
</t>
    </r>
    <r>
      <rPr>
        <b/>
        <i/>
        <u/>
        <sz val="10"/>
        <color theme="4"/>
        <rFont val="Arial"/>
        <family val="2"/>
      </rPr>
      <t>Note</t>
    </r>
    <r>
      <rPr>
        <b/>
        <i/>
        <sz val="10"/>
        <color theme="4"/>
        <rFont val="Arial"/>
        <family val="2"/>
      </rPr>
      <t>: it is essential to provide for mission costs relating to the visit of one person (or two maximum) per project for the seminars on the use of research results that will be organised (each funded project will participate in 1 event).</t>
    </r>
  </si>
  <si>
    <r>
      <t xml:space="preserve">Les achats d'équipement nécessaires à la réalisation du projet s'effectuent conformément aux règles applicables aux achats de l'établissement gestionnaire. L’attention doit être portée sur les délais engendrés.
Ces équipements doivent être décrits de manière fonctionnelle dans le champ « Argumentaire (h) » et leur chiffrage doit être réaliste.
Toute demande peut faire l'objet d'une vérification lors de la mise en place de l'aide ou lors de la justification des dépenses. 
Les dépenses d'équipements existants ou neufs sont valorisée par leur amortissement au prorata (1) de leur utilisation sur le projet (justifiable par des feuilles de temps ou tout autre moyen de suivi) et (2) de la durée du projet.
La maintenance de ces équipements est éligible au prorata (1) de leur utilisation sur le projet (justifiable par des feuilles de temps ou tout autre moyen de suivi) et (2) de la durée du projet. Les dépenses de maintenance sont déclarées au titre de l'"Achat de petits matériels, consommables, fonctionnement".
L'achat de mobilier n'est pas admis. L'achat de matériel informatique/bureautique n'est pas admis sauf si ce matériel est scientifique et indispensable à la réalisation du projet. Dans ce cas, cette demande doit être précisément justifiée dans le champ "Argumentaire (h)".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(h) dans la partie « Détail des dépenses d'achat de petits matériels, consommables et fonctionnement ».
</t>
    </r>
    <r>
      <rPr>
        <i/>
        <sz val="10"/>
        <color theme="4"/>
        <rFont val="Arial"/>
        <family val="2"/>
      </rPr>
      <t>The purchase of equipment necessary for the implementation of the project must be carried out by the rules applicable to purchases by the managing institution. Attention must be paid to the time required.</t>
    </r>
    <r>
      <rPr>
        <sz val="10"/>
        <rFont val="Arial"/>
        <family val="2"/>
      </rPr>
      <t xml:space="preserve">
</t>
    </r>
    <r>
      <rPr>
        <i/>
        <sz val="10"/>
        <color theme="4"/>
        <rFont val="Arial"/>
        <family val="2"/>
      </rPr>
      <t>This equipment must be described functionally in the "Argument (h)" field and its cost must be realistic.
All applications may be subject to verification at the time of implementation of the aid or at the time of justification of the expenditure. 
Expenditure on existing or new equipment is valued by depreciation in proportion to (1) its use on the project (justifiable by time sheets or any other means of monitoring) and (2) the duration of the project.
The maintenance of this equipment is eligible in proportion to (1) its use in the project (evidenced by time sheets or other means of monitoring) and (2) the duration of the project. Maintenance expenditure is declared under "Purchase of small items of equipment, consumables, operation".
The purchase of furniture is not eligible. The purchase of computer/office equipment is not allowed unless this equipment is scientific and essential to the project. In this case, this request must be precisely justified in the field "Argument (h)".
Concerning publication costs or insurance costs to SHAM taken by a university hospital, it is also possible to integrate them into your budget allocation in the category "operating costs". These requests must be justified in the field Argument (h) in the section "Details of expenditure on the purchase of small items of equipment, consumables and operations".</t>
    </r>
  </si>
  <si>
    <r>
      <t xml:space="preserve">C'est l'ensemble des moyens nécessaires à la réalisation du projet, détaillés par poste de dépenses, quelle que soit leur source de financement.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peut constituer la totalité du coût global ou une partie, sous réserve des dispositions applicables au financement des entités de droit privé (limitation à 80%)
</t>
    </r>
    <r>
      <rPr>
        <i/>
        <sz val="10"/>
        <color theme="4"/>
        <rFont val="Arial"/>
        <family val="2"/>
      </rPr>
      <t>This is the total amount of resources required to carry out the project, broken down by expenditure item, whatever the source of funding. It includes: 
- existing staff resources (permanent and non-permanent) ;
- the material (equipment and operation) dedicated to the project;
- the resources to be acquired that are necessary to carry out the project. 
For the "personnel" heading, it is calculated automatically provided that data (e) and (f) have been filled in. For the other headings, it represents the total amount of the investment. 
The amount requested may constitute the total cost or a part of it, subject to the provisions applicable to the financing of private law entities (80% limit).</t>
    </r>
  </si>
  <si>
    <r>
      <t xml:space="preserve">Le coût mensuel correspond aux dépenses de personnel montant brut + charges patronales comprises + taxes sur les salaires éventuellement applicables.
</t>
    </r>
    <r>
      <rPr>
        <i/>
        <sz val="10"/>
        <color theme="4"/>
        <rFont val="Arial"/>
        <family val="2"/>
      </rPr>
      <t>The monthly cost corresponds to the personnel costs, gross amount + employer's contributions + any applicable payroll taxes.</t>
    </r>
  </si>
  <si>
    <r>
      <t xml:space="preserve">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 seul son temps de recherche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r>
    <r>
      <rPr>
        <i/>
        <sz val="10"/>
        <color theme="4"/>
        <rFont val="Arial"/>
        <family val="2"/>
      </rPr>
      <t>One person.month corresponds to one person working full time for one month. For a person working full time over 3 years, there are 36 person.months (3x12=36). For a person who works half-time over 3 years, there are 18 person.months (3x6=18). 
To calculate the involvement of a teacher-researcher, the calculation is based on the time that this person devotes to research. For a teacher-researcher who devotes part of his/her activity to research and the other part to teaching, only his/her research time will be taken into account. 
For example, if 50% of his/her activity is devoted to research and entirely dedicated to the project submitted, 6 person.months per year will be counted. If his or her research activity is devoted to 75% of the project submitted (i.e. 25% on another project, for example), 4.5 person.months per year will be counted.</t>
    </r>
  </si>
  <si>
    <r>
      <t xml:space="preserve">A compléter selon les catégories répertoriées dans l’organisme gestionnaire concerné (par exemple ingénieur d'étude, ingénieur de recherche, technicien, etc.)
</t>
    </r>
    <r>
      <rPr>
        <i/>
        <sz val="10"/>
        <color theme="4"/>
        <rFont val="Arial"/>
        <family val="2"/>
      </rPr>
      <t>To be completed according to the categories listed in the managing body concerned (e.g. design engineer, research engineer, technician, etc.)</t>
    </r>
  </si>
  <si>
    <r>
      <t xml:space="preserve">Personnel en CDD affecté au projet de recherche et dont le financement est demandé dans le cadre du projet.
</t>
    </r>
    <r>
      <rPr>
        <i/>
        <sz val="10"/>
        <color theme="4"/>
        <rFont val="Arial"/>
        <family val="2"/>
      </rPr>
      <t>Staff on fixed-term contracts assigned to the research project and whose funding is requested within the framework of the project.</t>
    </r>
  </si>
  <si>
    <r>
      <t xml:space="preserve">Personnel en CDI affecté au projet de recherche et dont le financement est demandé dans le cadre du projet. 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
</t>
    </r>
    <r>
      <rPr>
        <i/>
        <sz val="10"/>
        <color theme="4"/>
        <rFont val="Arial"/>
        <family val="2"/>
      </rPr>
      <t>Staff on permanent contracts assigned to the research project and whose funding is requested in the framework of the project. The financing of permanent contracts is authorised for private law institutions, subject to a certificate from the Director of Human Resources of the institution, or any person authorised to commit the organisation, certifying that the permanent contract is assigned to the project for the duration indicated.</t>
    </r>
  </si>
  <si>
    <r>
      <t xml:space="preserve">Personnel en CDD affecté au projet de recherche et dont le financement est demandé dans le cadre du projet.
</t>
    </r>
    <r>
      <rPr>
        <i/>
        <sz val="10"/>
        <color theme="4"/>
        <rFont val="Arial"/>
        <family val="2"/>
      </rPr>
      <t>Staff on fixed-term contracts assigned to the research project and whose funding is requested in the framework of the project.</t>
    </r>
  </si>
  <si>
    <r>
      <t xml:space="preserve">Personnel temporaire (CDD) dont le financement est demandé.
</t>
    </r>
    <r>
      <rPr>
        <i/>
        <sz val="10"/>
        <color theme="4"/>
        <rFont val="Arial"/>
        <family val="2"/>
      </rPr>
      <t>Temporary staff (CDD) whose funding is requested.</t>
    </r>
  </si>
  <si>
    <r>
      <t xml:space="preserve">Personnel permanent.
</t>
    </r>
    <r>
      <rPr>
        <i/>
        <sz val="10"/>
        <color theme="4"/>
        <rFont val="Arial"/>
        <family val="2"/>
      </rPr>
      <t>Permanent staff.</t>
    </r>
  </si>
  <si>
    <r>
      <t xml:space="preserve">Personnel en CDD affecté au projet de recherche et déjà financé par l'établissement.
</t>
    </r>
    <r>
      <rPr>
        <i/>
        <sz val="10"/>
        <color theme="4"/>
        <rFont val="Arial"/>
        <family val="2"/>
      </rPr>
      <t>Staff on fixed-term contracts assigned to the research project and already funded by the institution.</t>
    </r>
  </si>
  <si>
    <r>
      <t xml:space="preserve">Personnel en CDI déjà finance.
</t>
    </r>
    <r>
      <rPr>
        <i/>
        <sz val="10"/>
        <color theme="4"/>
        <rFont val="Arial"/>
        <family val="2"/>
      </rPr>
      <t>Staff on permanent contracts already funded.</t>
    </r>
  </si>
  <si>
    <r>
      <t xml:space="preserve">Personnel en CDD déjà finance.
</t>
    </r>
    <r>
      <rPr>
        <i/>
        <sz val="10"/>
        <color theme="4"/>
        <rFont val="Arial"/>
        <family val="2"/>
      </rPr>
      <t>Staff on fixed-term contracts already funded.</t>
    </r>
    <r>
      <rPr>
        <sz val="10"/>
        <rFont val="Arial"/>
        <family val="2"/>
      </rPr>
      <t xml:space="preserve">
</t>
    </r>
  </si>
  <si>
    <r>
      <t xml:space="preserve">Personnel en contrat à durée déterminée (CDD) ou en vacation, affecté au projet de recherche et financé sur une autre source de financement.
</t>
    </r>
    <r>
      <rPr>
        <i/>
        <sz val="10"/>
        <color theme="4"/>
        <rFont val="Arial"/>
        <family val="2"/>
      </rPr>
      <t>Staff on fixed-term contracts (CDD) or on short-term assignments, assigned to the research project and financed from another source of funding.</t>
    </r>
  </si>
  <si>
    <r>
      <t xml:space="preserve">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 Des feuilles de temps (datées signées de l'employé et de son supérieur hiérarchique) doivent être établies mensuellement pour supporter la dépense justifiée.
</t>
    </r>
    <r>
      <rPr>
        <i/>
        <sz val="10"/>
        <color theme="4"/>
        <rFont val="Arial"/>
        <family val="2"/>
      </rPr>
      <t>The personnel indicated must be assigned to the research project for the time share indicated. In order to estimate the cost of the personnel, the relevant human resources department of your managing organisation should be contacted to obtain the salary scales or other data necessary for this estimation. Time sheets (dated and signed by the employee and his/her supervisor) must be drawn up monthly to support the justified expense.</t>
    </r>
  </si>
  <si>
    <r>
      <t xml:space="preserve">Personnel permanent (statutaire ou CDI) </t>
    </r>
    <r>
      <rPr>
        <b/>
        <u/>
        <sz val="10"/>
        <rFont val="Arial"/>
        <family val="2"/>
      </rPr>
      <t>déjà financé</t>
    </r>
    <r>
      <rPr>
        <sz val="10"/>
        <rFont val="Arial"/>
        <family val="2"/>
      </rPr>
      <t xml:space="preserve"> (a1)(1)
</t>
    </r>
    <r>
      <rPr>
        <i/>
        <sz val="10"/>
        <color theme="4"/>
        <rFont val="Arial"/>
        <family val="2"/>
      </rPr>
      <t xml:space="preserve">Permanent staff (statutory or permanent contracts) </t>
    </r>
    <r>
      <rPr>
        <b/>
        <i/>
        <u/>
        <sz val="10"/>
        <color theme="4"/>
        <rFont val="Arial"/>
        <family val="2"/>
      </rPr>
      <t>already financed</t>
    </r>
    <r>
      <rPr>
        <i/>
        <sz val="10"/>
        <color theme="4"/>
        <rFont val="Arial"/>
        <family val="2"/>
      </rPr>
      <t xml:space="preserve"> (a1)(1)</t>
    </r>
  </si>
  <si>
    <r>
      <t xml:space="preserve">Personnel temporaire </t>
    </r>
    <r>
      <rPr>
        <b/>
        <u/>
        <sz val="10"/>
        <rFont val="Arial"/>
        <family val="2"/>
      </rPr>
      <t>déjà financé</t>
    </r>
    <r>
      <rPr>
        <sz val="10"/>
        <rFont val="Arial"/>
        <family val="2"/>
      </rPr>
      <t xml:space="preserve"> (a1)(1)
</t>
    </r>
    <r>
      <rPr>
        <i/>
        <sz val="10"/>
        <color theme="4"/>
        <rFont val="Arial"/>
        <family val="2"/>
      </rPr>
      <t xml:space="preserve">Temporary staff </t>
    </r>
    <r>
      <rPr>
        <b/>
        <i/>
        <u/>
        <sz val="10"/>
        <color theme="4"/>
        <rFont val="Arial"/>
        <family val="2"/>
      </rPr>
      <t>already financed</t>
    </r>
    <r>
      <rPr>
        <i/>
        <sz val="10"/>
        <color theme="4"/>
        <rFont val="Arial"/>
        <family val="2"/>
      </rPr>
      <t xml:space="preserve"> (a1)(1)</t>
    </r>
  </si>
  <si>
    <r>
      <t xml:space="preserve">ARGUMENTAIRE (h) - </t>
    </r>
    <r>
      <rPr>
        <i/>
        <sz val="12"/>
        <color indexed="9"/>
        <rFont val="Arial"/>
        <family val="2"/>
      </rPr>
      <t>ARGUMENT (h)</t>
    </r>
    <r>
      <rPr>
        <b/>
        <sz val="12"/>
        <color indexed="9"/>
        <rFont val="Arial"/>
        <family val="2"/>
      </rPr>
      <t xml:space="preserve">
</t>
    </r>
    <r>
      <rPr>
        <b/>
        <sz val="12"/>
        <color theme="6"/>
        <rFont val="Arial"/>
        <family val="2"/>
      </rPr>
      <t xml:space="preserve">Chaque poste de dépense doit être précisément justifié. - </t>
    </r>
    <r>
      <rPr>
        <b/>
        <i/>
        <sz val="12"/>
        <color theme="6"/>
        <rFont val="Arial"/>
        <family val="2"/>
      </rPr>
      <t>Each item of expenditure must be precisely justified.</t>
    </r>
  </si>
  <si>
    <r>
      <t xml:space="preserve">Personnel temporaire (CDD) dont le financement est demandé (a2)(1)
</t>
    </r>
    <r>
      <rPr>
        <i/>
        <sz val="10"/>
        <color theme="4"/>
        <rFont val="Arial"/>
        <family val="2"/>
      </rPr>
      <t>Temporary staff (fixed-term contracts) for which funding is requested (a2)(1)</t>
    </r>
  </si>
  <si>
    <r>
      <t xml:space="preserve">Partie 1 - Recommandations générales, </t>
    </r>
    <r>
      <rPr>
        <b/>
        <u/>
        <sz val="11"/>
        <rFont val="Arial"/>
        <family val="2"/>
      </rPr>
      <t>à respecter impérativement</t>
    </r>
  </si>
  <si>
    <t>N°1</t>
  </si>
  <si>
    <t>N°2</t>
  </si>
  <si>
    <t>N°3</t>
  </si>
  <si>
    <t>N°4</t>
  </si>
  <si>
    <t>N°5</t>
  </si>
  <si>
    <t>N°6</t>
  </si>
  <si>
    <t>N°7</t>
  </si>
  <si>
    <t>N°8</t>
  </si>
  <si>
    <r>
      <t xml:space="preserve">Partie 2 - Guide pour le remplissage des cellules bleues - </t>
    </r>
    <r>
      <rPr>
        <i/>
        <sz val="11"/>
        <rFont val="Arial"/>
        <family val="2"/>
      </rPr>
      <t>Guide for filling in the blue cells</t>
    </r>
  </si>
  <si>
    <r>
      <t>Remarques -</t>
    </r>
    <r>
      <rPr>
        <i/>
        <sz val="10"/>
        <color theme="6"/>
        <rFont val="Arial"/>
        <family val="2"/>
      </rPr>
      <t xml:space="preserve"> Remarks </t>
    </r>
  </si>
  <si>
    <r>
      <rPr>
        <b/>
        <sz val="10"/>
        <rFont val="Arial"/>
        <family val="2"/>
      </rPr>
      <t>Seules les feuilles A à K sont à renseigner</t>
    </r>
    <r>
      <rPr>
        <sz val="10"/>
        <rFont val="Arial"/>
        <family val="2"/>
      </rPr>
      <t xml:space="preserve">. La feuille "L - Fiche de synthèse" </t>
    </r>
    <r>
      <rPr>
        <b/>
        <sz val="10"/>
        <rFont val="Arial"/>
        <family val="2"/>
      </rPr>
      <t>est rempli automatiquement</t>
    </r>
    <r>
      <rPr>
        <sz val="10"/>
        <rFont val="Arial"/>
        <family val="2"/>
      </rPr>
      <t xml:space="preserve"> à partir des données fournies dans les autres onglets.</t>
    </r>
    <r>
      <rPr>
        <b/>
        <sz val="10"/>
        <rFont val="Arial"/>
        <family val="2"/>
      </rPr>
      <t xml:space="preserve">
</t>
    </r>
    <r>
      <rPr>
        <b/>
        <i/>
        <sz val="10"/>
        <color theme="4"/>
        <rFont val="Arial"/>
        <family val="2"/>
      </rPr>
      <t>Only sheets A to K need to be filled in.</t>
    </r>
    <r>
      <rPr>
        <i/>
        <sz val="10"/>
        <color theme="4"/>
        <rFont val="Arial"/>
        <family val="2"/>
      </rPr>
      <t xml:space="preserve"> The sheet "L - Summary sheet" </t>
    </r>
    <r>
      <rPr>
        <b/>
        <i/>
        <sz val="10"/>
        <color theme="4"/>
        <rFont val="Arial"/>
        <family val="2"/>
      </rPr>
      <t>is filled in automatically</t>
    </r>
    <r>
      <rPr>
        <i/>
        <sz val="10"/>
        <color theme="4"/>
        <rFont val="Arial"/>
        <family val="2"/>
      </rPr>
      <t xml:space="preserve"> from the data provided in the other tabs.</t>
    </r>
  </si>
  <si>
    <r>
      <rPr>
        <sz val="10"/>
        <rFont val="Arial"/>
        <family val="2"/>
      </rPr>
      <t xml:space="preserve">Dans les feuilles à renseigner, </t>
    </r>
    <r>
      <rPr>
        <b/>
        <sz val="10"/>
        <rFont val="Arial"/>
        <family val="2"/>
      </rPr>
      <t>seules les cellules de couleur bleue sont à remplir.</t>
    </r>
    <r>
      <rPr>
        <sz val="10"/>
        <rFont val="Arial"/>
        <family val="2"/>
      </rPr>
      <t xml:space="preserve">
</t>
    </r>
    <r>
      <rPr>
        <i/>
        <sz val="10"/>
        <color theme="4"/>
        <rFont val="Arial"/>
        <family val="2"/>
      </rPr>
      <t xml:space="preserve">In the sheets to be filled in, </t>
    </r>
    <r>
      <rPr>
        <b/>
        <i/>
        <sz val="10"/>
        <color theme="4"/>
        <rFont val="Arial"/>
        <family val="2"/>
      </rPr>
      <t>only the blue cells must be filled in.</t>
    </r>
  </si>
  <si>
    <r>
      <t xml:space="preserve">Chaque équipe demandant ou non un financement doit renseigner la feuille qui lui correspond. Il est par ailleurs demandé de définir une numérotation dans les équipes de façon à ce que l'équipe n°i soit la même dans tous les documents de candidature (dossier scientifique Word et annexe budgétaire Excel). L'équipe du coordonnateur scientifique du projet doit être identifiée comme l'équipe n°1.
</t>
    </r>
    <r>
      <rPr>
        <i/>
        <sz val="10"/>
        <color theme="4"/>
        <rFont val="Arial"/>
        <family val="2"/>
      </rPr>
      <t>Each team requesting or not funding must fill in the sheet that corresponds to it. It is also requested to define a numbering in the teams so that the team n°i is the same in all documents (application file Word and budgetary appendix Excel). The team of the scientific coordinator must be identified as team n°1.</t>
    </r>
  </si>
  <si>
    <r>
      <rPr>
        <b/>
        <sz val="10"/>
        <rFont val="Arial"/>
        <family val="2"/>
      </rPr>
      <t>Tous les montants financiers doivent être indiqués en euros et hors taxes (HT) majorés</t>
    </r>
    <r>
      <rPr>
        <sz val="10"/>
        <rFont val="Arial"/>
        <family val="2"/>
      </rPr>
      <t>, le cas échéant, de la TVA non récupérable. Tous les montants doivent être renseignés en</t>
    </r>
    <r>
      <rPr>
        <b/>
        <sz val="10"/>
        <color theme="6"/>
        <rFont val="Arial"/>
        <family val="2"/>
      </rPr>
      <t xml:space="preserve"> arrondi</t>
    </r>
    <r>
      <rPr>
        <sz val="10"/>
        <rFont val="Arial"/>
        <family val="2"/>
      </rPr>
      <t xml:space="preserve"> à l'euro près, y compris pour les dépenses de personnels.
</t>
    </r>
    <r>
      <rPr>
        <b/>
        <i/>
        <sz val="10"/>
        <color theme="4"/>
        <rFont val="Arial"/>
        <family val="2"/>
      </rPr>
      <t>All financial amounts must be indicated in euros and without added tax (HT)</t>
    </r>
    <r>
      <rPr>
        <i/>
        <sz val="10"/>
        <color theme="4"/>
        <rFont val="Arial"/>
        <family val="2"/>
      </rPr>
      <t xml:space="preserve">, where applicable, non-recoverable VAT. All amounts must be </t>
    </r>
    <r>
      <rPr>
        <b/>
        <i/>
        <sz val="10"/>
        <color theme="6"/>
        <rFont val="Arial"/>
        <family val="2"/>
      </rPr>
      <t>rounded</t>
    </r>
    <r>
      <rPr>
        <i/>
        <sz val="10"/>
        <color theme="4"/>
        <rFont val="Arial"/>
        <family val="2"/>
      </rPr>
      <t xml:space="preserve"> to the nearest euro, including staff costs.</t>
    </r>
  </si>
  <si>
    <r>
      <t xml:space="preserve">Les coûts imputables au projet de recherche doivent être strictement rattachés à sa réalisation, ce qui exclut notamment </t>
    </r>
    <r>
      <rPr>
        <b/>
        <sz val="10"/>
        <rFont val="Arial"/>
        <family val="2"/>
      </rPr>
      <t>toute marge bénéficiaire</t>
    </r>
    <r>
      <rPr>
        <sz val="10"/>
        <rFont val="Arial"/>
        <family val="2"/>
      </rPr>
      <t xml:space="preserve">. Les dépenses prises en compte dans le budget demandé ne peuvent correspondre qu’à des dépenses postérieures à la date de démarrage du projet.
</t>
    </r>
    <r>
      <rPr>
        <i/>
        <sz val="10"/>
        <color theme="4"/>
        <rFont val="Arial"/>
        <family val="2"/>
      </rPr>
      <t xml:space="preserve">The costs attributable to the research project must be strictly related to its implementation, which excludes in particular </t>
    </r>
    <r>
      <rPr>
        <b/>
        <i/>
        <sz val="10"/>
        <color theme="4"/>
        <rFont val="Arial"/>
        <family val="2"/>
      </rPr>
      <t>any profit margin</t>
    </r>
    <r>
      <rPr>
        <i/>
        <sz val="10"/>
        <color theme="4"/>
        <rFont val="Arial"/>
        <family val="2"/>
      </rPr>
      <t>. Expenses taken into account in the requested budget may only correspond to expenses incurred after the start date of the project.</t>
    </r>
  </si>
  <si>
    <r>
      <t xml:space="preserve">Il est recommandé à chaque équipe de s'adresser à son organisme gestionnaire afin de s'assurer de la cohérence du montage financier avant le dépôt du dossier et la clôture de l'appel à projets.
</t>
    </r>
    <r>
      <rPr>
        <i/>
        <sz val="10"/>
        <color theme="4"/>
        <rFont val="Arial"/>
        <family val="2"/>
      </rPr>
      <t>It is recommended that each team contact its managing organisation to ensure the coherence of the financial package before submitting the application and closing the call for projects.</t>
    </r>
  </si>
  <si>
    <r>
      <rPr>
        <b/>
        <sz val="10"/>
        <color theme="6"/>
        <rFont val="Arial"/>
        <family val="2"/>
      </rPr>
      <t xml:space="preserve">Le représentant légal de l’organisme gestionnaire des équipes demandant un financement doit impérativement signer l'annexe budgétaire de candidature.
</t>
    </r>
    <r>
      <rPr>
        <b/>
        <i/>
        <sz val="10"/>
        <color theme="6"/>
        <rFont val="Arial"/>
        <family val="2"/>
      </rPr>
      <t>The legal representative of the managing organisation of the teams applying for funding must sign the application budgetary appendix.</t>
    </r>
  </si>
  <si>
    <r>
      <t xml:space="preserve">Les fonctions supports et administratives ne peuvent pas faire l'objet d'une demande d'aide, pas plus que les dépenses qui seraient attachés à ces fonctions (des équipements pour la bureautique, mission, …).
De plus, le financement de vacations n'est pas autorisé.
</t>
    </r>
    <r>
      <rPr>
        <i/>
        <sz val="10"/>
        <color theme="4"/>
        <rFont val="Arial"/>
        <family val="2"/>
      </rPr>
      <t>Support and administrative functions may not be the subject of an application for aid, nor may expenses related to these functions (office equipment, missions, etc.).
Furthermore, the financing of vacations is not allowed.</t>
    </r>
  </si>
  <si>
    <r>
      <t xml:space="preserve">Le financement de stagiaires, masters, doctorants et post-doctorants est autorisé. Les doctorants et post-doctorants doivent être indiqués dans le « Personnel temporaire (CDD) dont le financement est demandé (a2)(1) » si l’établissement est de droit public ; ou dans le « Personnel en CDD dont le financement est demandé (a2)(2) » si l’établissement est de droit privé (par exemple, fondation de recherche).
Les stages faisant l’objet d’une gratification doivent être comptabilisés dans les dépenses liées à « l’achat de petits matériels, consommables, fonctionnement ». Le nombre de stagiaires et leur identité (si connus) doivent être indiqués dans l’argumentaire (h) dans la partie « Détail des dépenses d'achat de petits matériels, consommables et fonctionnement ». Le financement de personnel statutaire et CDI n'est pas autorisé pour les établissements de droit public.
</t>
    </r>
    <r>
      <rPr>
        <i/>
        <sz val="10"/>
        <color theme="4"/>
        <rFont val="Arial"/>
        <family val="2"/>
      </rPr>
      <t>The funding of trainees, masters, doctoral and post-doctoral students is allowed. Doctoral students and post-doctoral fellows must be indicated in the "Temporary staff (CDD) for which funding is requested (a2)(1)" if the institution is a public law institution; or in the "CDD staff for which funding is requested (a2)(2)" if the institution is a private law institution (e.g. research foundation).
Internships for which a bonus is paid should be included in the expenses related to "Purchase of small materials, consumables, operations". The number of trainees and their identity (if known) must be indicated in the justification (h) in the section "Details of expenses on the purchase of small equipment, consumables and operations". The financing of statutory and permanent staff is not allowed for public institutions.</t>
    </r>
  </si>
  <si>
    <r>
      <t xml:space="preserve">Le financement des organismes de droit privé sera accordé dans la limite de 80% du coût global du projet. Chaque organisme de droit privé devra démontrer qu'il peut assumer 20% du coût total du projet de recherche sur ses ressources propres.
</t>
    </r>
    <r>
      <rPr>
        <i/>
        <sz val="10"/>
        <color theme="4"/>
        <rFont val="Arial"/>
        <family val="2"/>
      </rPr>
      <t>The funding of private organisations will be granted up to 80% of the total cost of the project. Each private organisation must demonstrate that it can cover 20% of the total cost of the research project from its own resources.</t>
    </r>
  </si>
  <si>
    <r>
      <t xml:space="preserve">Toutes les équipes, </t>
    </r>
    <r>
      <rPr>
        <u/>
        <sz val="10"/>
        <rFont val="Arial"/>
        <family val="2"/>
      </rPr>
      <t>y compris celles ne demandant pas de financement</t>
    </r>
    <r>
      <rPr>
        <sz val="10"/>
        <rFont val="Arial"/>
        <family val="2"/>
      </rPr>
      <t xml:space="preserve">, doivent renseigner la feuille qui leur correspond, et respecter la numérotation des équipes effectuée dans le dossier de candidature.
</t>
    </r>
    <r>
      <rPr>
        <i/>
        <sz val="10"/>
        <color theme="4"/>
        <rFont val="Arial"/>
        <family val="2"/>
      </rPr>
      <t xml:space="preserve">All teams, </t>
    </r>
    <r>
      <rPr>
        <i/>
        <u/>
        <sz val="10"/>
        <color theme="4"/>
        <rFont val="Arial"/>
        <family val="2"/>
      </rPr>
      <t>including those not applying for funding</t>
    </r>
    <r>
      <rPr>
        <i/>
        <sz val="10"/>
        <color theme="4"/>
        <rFont val="Arial"/>
        <family val="2"/>
      </rPr>
      <t>, must fill in the corresponding sheet and respect the numbering of the teams in the application file.</t>
    </r>
  </si>
  <si>
    <r>
      <t xml:space="preserve">Les demandes de financement de personnels ne peuvent pas dépasser </t>
    </r>
    <r>
      <rPr>
        <b/>
        <sz val="10"/>
        <rFont val="Arial"/>
        <family val="2"/>
      </rPr>
      <t>85% du montant total du projet.</t>
    </r>
    <r>
      <rPr>
        <sz val="10"/>
        <rFont val="Arial"/>
        <family val="2"/>
      </rPr>
      <t xml:space="preserve">
</t>
    </r>
    <r>
      <rPr>
        <i/>
        <sz val="10"/>
        <color theme="4"/>
        <rFont val="Arial"/>
        <family val="2"/>
      </rPr>
      <t xml:space="preserve">Requests for personnel funding may not exceed </t>
    </r>
    <r>
      <rPr>
        <b/>
        <i/>
        <sz val="10"/>
        <color theme="4"/>
        <rFont val="Arial"/>
        <family val="2"/>
      </rPr>
      <t>85% of the total amount of the project.</t>
    </r>
  </si>
  <si>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(m) ». Ces frais ne peuvent excéder 20% de la somme totale demandée par équipe.
</t>
    </r>
    <r>
      <rPr>
        <b/>
        <u/>
        <sz val="10"/>
        <rFont val="Arial"/>
        <family val="2"/>
      </rPr>
      <t>L’attention doit être portée sur les obligations qui peuvent peser sur certains organismes gestionnaires soumis aux conditions de la commande publique (mise en concurrence plus ou moins formalisée, délais encourus).</t>
    </r>
    <r>
      <rPr>
        <sz val="10"/>
        <rFont val="Arial"/>
        <family val="2"/>
      </rPr>
      <t xml:space="preserve">
</t>
    </r>
    <r>
      <rPr>
        <i/>
        <sz val="10"/>
        <color theme="4"/>
        <rFont val="Arial"/>
        <family val="2"/>
      </rPr>
      <t xml:space="preserve">It is necessary to clearly justify any request to outsource a service and specify whether this outsourcing will be carried out by a public or private structure.
This outsourcing of services must only concern a limited part of the research project and must be justified (nature of the costs outsourced) and described in a functional manner in the "Argument (m)" field. These costs may not exceed 20% of the total amount requested by teams.
</t>
    </r>
    <r>
      <rPr>
        <b/>
        <i/>
        <u/>
        <sz val="10"/>
        <color theme="4"/>
        <rFont val="Arial"/>
        <family val="2"/>
      </rPr>
      <t>Attention must be paid to the obligations that may be imposed on certain managing organisations subject to the conditions of public procurement (more or less formalised competition, deadlines incurred).</t>
    </r>
  </si>
  <si>
    <r>
      <t xml:space="preserve">Une équipe française peut financer de CDD (post-doctorants, doctorants…) ou de stagiaires travaillant dans des laboratoires à l’étranger dès lors que son séjour à l’étranger n’excède pas un tiers de la durée totale du projet.
</t>
    </r>
    <r>
      <rPr>
        <i/>
        <sz val="10"/>
        <color theme="4"/>
        <rFont val="Arial"/>
        <family val="2"/>
      </rPr>
      <t>A French team can finance fixed-term contracts (post-doctoral fellows, doctoral students, etc.) or trainees working in laboratories abroad as long as their stay abroad does not exceed one third of the total duration of the project.</t>
    </r>
  </si>
  <si>
    <t>,</t>
  </si>
  <si>
    <r>
      <t xml:space="preserve">Aide demandée - </t>
    </r>
    <r>
      <rPr>
        <b/>
        <i/>
        <sz val="10"/>
        <color theme="4"/>
        <rFont val="Arial"/>
        <family val="2"/>
      </rPr>
      <t>Aid requested</t>
    </r>
    <r>
      <rPr>
        <b/>
        <sz val="10"/>
        <rFont val="Arial"/>
        <family val="2"/>
      </rPr>
      <t xml:space="preserve">
Année 4 : 2027 - </t>
    </r>
    <r>
      <rPr>
        <b/>
        <i/>
        <sz val="10"/>
        <color theme="4"/>
        <rFont val="Arial"/>
        <family val="2"/>
      </rPr>
      <t>Year 4: 2027</t>
    </r>
    <r>
      <rPr>
        <b/>
        <sz val="10"/>
        <rFont val="Arial"/>
        <family val="2"/>
      </rPr>
      <t xml:space="preserve">
Si necessaire - </t>
    </r>
    <r>
      <rPr>
        <b/>
        <i/>
        <sz val="10"/>
        <color theme="4"/>
        <rFont val="Arial"/>
        <family val="2"/>
      </rPr>
      <t>If necessary</t>
    </r>
  </si>
  <si>
    <r>
      <t xml:space="preserve">Aide demandée - </t>
    </r>
    <r>
      <rPr>
        <b/>
        <i/>
        <sz val="10"/>
        <color theme="4"/>
        <rFont val="Arial"/>
        <family val="2"/>
      </rPr>
      <t>Aid requested</t>
    </r>
    <r>
      <rPr>
        <b/>
        <sz val="10"/>
        <rFont val="Arial"/>
        <family val="2"/>
      </rPr>
      <t xml:space="preserve">
Année 5 : 2028 - </t>
    </r>
    <r>
      <rPr>
        <b/>
        <i/>
        <sz val="10"/>
        <color theme="4"/>
        <rFont val="Arial"/>
        <family val="2"/>
      </rPr>
      <t>Year 5: 2028</t>
    </r>
    <r>
      <rPr>
        <b/>
        <sz val="10"/>
        <rFont val="Arial"/>
        <family val="2"/>
      </rPr>
      <t xml:space="preserve">
Si necessaire - </t>
    </r>
    <r>
      <rPr>
        <b/>
        <i/>
        <sz val="10"/>
        <color theme="4"/>
        <rFont val="Arial"/>
        <family val="2"/>
      </rPr>
      <t>If necessary</t>
    </r>
  </si>
  <si>
    <r>
      <t xml:space="preserve">Frais de gestion (f) (plafonnés à 11% du coût total des dépenses éligibles) - </t>
    </r>
    <r>
      <rPr>
        <i/>
        <sz val="11"/>
        <color theme="4"/>
        <rFont val="Arial"/>
        <family val="2"/>
      </rPr>
      <t>Management costs (f) (up to 11% of the total cost of eligible expenses)</t>
    </r>
  </si>
  <si>
    <r>
      <t xml:space="preserve">Appel à projets de recherche Registres et Cohortes des Cancers Pédiatriques 2024
</t>
    </r>
    <r>
      <rPr>
        <b/>
        <i/>
        <sz val="12"/>
        <color theme="4"/>
        <rFont val="Arial"/>
        <family val="2"/>
      </rPr>
      <t>Call for research projects Registers and Cohorts of Pediatric Cancers 2024</t>
    </r>
    <r>
      <rPr>
        <b/>
        <sz val="12"/>
        <rFont val="Arial"/>
        <family val="2"/>
      </rPr>
      <t xml:space="preserve">
Budget Equipe 1 - </t>
    </r>
    <r>
      <rPr>
        <b/>
        <i/>
        <sz val="12"/>
        <color theme="4"/>
        <rFont val="Arial"/>
        <family val="2"/>
      </rPr>
      <t>Budget Team 1</t>
    </r>
  </si>
  <si>
    <r>
      <t xml:space="preserve">Appel à projets de recherche  Registres et Cohortes des Cancers Pédiatriques 2024
</t>
    </r>
    <r>
      <rPr>
        <b/>
        <i/>
        <sz val="12"/>
        <color theme="4"/>
        <rFont val="Arial"/>
        <family val="2"/>
      </rPr>
      <t>Call for research projects Registers and Cohorts of Pediatric Cancers 2024</t>
    </r>
    <r>
      <rPr>
        <b/>
        <sz val="12"/>
        <rFont val="Arial"/>
        <family val="2"/>
      </rPr>
      <t xml:space="preserve">
Budget Equipe 2 - </t>
    </r>
    <r>
      <rPr>
        <b/>
        <i/>
        <sz val="12"/>
        <color theme="4"/>
        <rFont val="Arial"/>
        <family val="2"/>
      </rPr>
      <t>Budget Team 2</t>
    </r>
  </si>
  <si>
    <t>Appel à projets de recherche  Registres et Cohortes des Cancers Pédiatriques 2024
Call for research projects  Registers and Cohorts of Pediatric Cancers 2024
Budget Equipe 3 - Budget Team 3</t>
  </si>
  <si>
    <t>Appel à projets de recherche  Registres et Cohortes des Cancers Pédiatriques 2024
Call for research projects Registers and Cohorts of Pediatric Cancers 2024
Budget Equipe 4 - Budget Team 4</t>
  </si>
  <si>
    <t>Appel à projets de recherche  Registres et Cohortes des Cancers Pédiatriques 2024
Call for research projects Registers and Cohorts of Pediatric Cancers 2024
Budget Equipe 5 - Budget Team 5</t>
  </si>
  <si>
    <t>Appel à projets de recherche Registres et Cohortes des Cancers Pédiatriques 2024
Call for research projects  Registers and Cohorts of Pediatric Cancers 2024
Budget Equipe 6 - Budget Team 6</t>
  </si>
  <si>
    <t>Appel à projets de recherche Registres et Cohortes des Cancers Pédiatriques 2024
Call for research projects  Registers and Cohorts of Pediatric Cancers 2024
Budget Equipe 7 - Budget Team 7</t>
  </si>
  <si>
    <t>Appel à projets de recherche Registres et Cohortes des Cancers Pédiatriques 2024
Call for research projets Registers and Cohorts of Pediatric Cancers 2024
Budget Equipe 8 - Budget Team 8</t>
  </si>
  <si>
    <t>Appel à projets de recherche Registres et Cohortes des Cancers Pédiatriques 2024
Call for research projects  Registers and Cohorts of Pediatric Cancers 2024
Budget Equipe 9 - Budget Team 9</t>
  </si>
  <si>
    <t>Appel à projets de recherche Registres et Cohortes des Cancers Pédiatriques 2024
Call for research projects  Registers and Cohorts of Pediatric Cancers 2024
Budget Equipe 10 - Budget Team 10</t>
  </si>
  <si>
    <r>
      <t xml:space="preserve">Appel à projets de recherche Registres et Cohortes des Cancers Pédiatriques 2024
</t>
    </r>
    <r>
      <rPr>
        <b/>
        <i/>
        <sz val="16"/>
        <rFont val="Arial"/>
        <family val="2"/>
      </rPr>
      <t>Call for research projects  Registers and Cohorts of Pediatric Cancers 2024</t>
    </r>
    <r>
      <rPr>
        <b/>
        <sz val="16"/>
        <rFont val="Arial"/>
        <family val="2"/>
      </rPr>
      <t xml:space="preserve">
Volet K - Répartition annuelle
</t>
    </r>
    <r>
      <rPr>
        <i/>
        <sz val="16"/>
        <rFont val="Arial"/>
        <family val="2"/>
      </rPr>
      <t>Strand K - Annual breakdown</t>
    </r>
  </si>
  <si>
    <r>
      <t xml:space="preserve">Annexe budgétaire - </t>
    </r>
    <r>
      <rPr>
        <b/>
        <i/>
        <sz val="13"/>
        <color theme="4"/>
        <rFont val="Arial"/>
        <family val="2"/>
      </rPr>
      <t>Budgetary appendix</t>
    </r>
    <r>
      <rPr>
        <b/>
        <sz val="13"/>
        <rFont val="Arial"/>
        <family val="2"/>
      </rPr>
      <t xml:space="preserve">
Appel à projets : Conséquences à long terme des traitements en cancérologie pédiatrique (CTCP)
</t>
    </r>
    <r>
      <rPr>
        <b/>
        <i/>
        <sz val="13"/>
        <color theme="4"/>
        <rFont val="Arial"/>
        <family val="2"/>
      </rPr>
      <t xml:space="preserve">Call for projects Long-term consequences of treatments in pediatric oncology </t>
    </r>
  </si>
  <si>
    <r>
      <t xml:space="preserve">Le coordonnateur scientifique du projet doit être impliqué au moins à 20% de son temps de recherche.
</t>
    </r>
    <r>
      <rPr>
        <i/>
        <sz val="10"/>
        <color theme="4"/>
        <rFont val="Arial"/>
        <family val="2"/>
      </rPr>
      <t>The scientific coordinator must be involved in at least 20% of the research time.</t>
    </r>
  </si>
  <si>
    <r>
      <t xml:space="preserve">Les frais généraux sont les frais d'administration générale imputables au projet (gestion, hébergement, infrastructure, etc.) induits par la gestion du financement par l'Organisme gestionnaire.
</t>
    </r>
    <r>
      <rPr>
        <b/>
        <sz val="10"/>
        <color theme="6"/>
        <rFont val="Arial"/>
        <family val="2"/>
      </rPr>
      <t>Ils sont plafonnés à 13% du coût total des dépenses éligibles hors frais de gestion</t>
    </r>
    <r>
      <rPr>
        <sz val="10"/>
        <rFont val="Arial"/>
        <family val="2"/>
      </rPr>
      <t xml:space="preserve">. En conséquence, aucun prélèvement supplémentaire à quelque titre que ce soit n’est autorisé au titre de l’aide versée.
</t>
    </r>
    <r>
      <rPr>
        <i/>
        <sz val="10"/>
        <color theme="4"/>
        <rFont val="Arial"/>
        <family val="2"/>
      </rPr>
      <t xml:space="preserve">Overheads are the general administration costs attributable to the project (management, accommodation, infrastructure, etc.) incurred by the Managing Authority in managing the funding.
</t>
    </r>
    <r>
      <rPr>
        <b/>
        <i/>
        <sz val="10"/>
        <color theme="6"/>
        <rFont val="Arial"/>
        <family val="2"/>
      </rPr>
      <t>They are capped at 13% of the total cost of eligible expenditure excluding management costs.</t>
    </r>
    <r>
      <rPr>
        <i/>
        <sz val="10"/>
        <color theme="4"/>
        <rFont val="Arial"/>
        <family val="2"/>
      </rPr>
      <t xml:space="preserve"> Consequently, no additional levy of any kind is authorised in respect of the aid paid.</t>
    </r>
    <r>
      <rPr>
        <sz val="10"/>
        <rFont val="Arial"/>
        <family val="2"/>
      </rPr>
      <t xml:space="preserve">
</t>
    </r>
  </si>
  <si>
    <t>v. 24.03.2025</t>
  </si>
  <si>
    <r>
      <rPr>
        <sz val="10"/>
        <rFont val="Arial"/>
        <family val="2"/>
      </rPr>
      <t>Afin de garantir l'intégrité de l'ensemble des données calculées automatiquement,</t>
    </r>
    <r>
      <rPr>
        <b/>
        <sz val="10"/>
        <rFont val="Arial"/>
        <family val="2"/>
      </rPr>
      <t xml:space="preserve"> il est impératif de ne pas modifier la structure du fichier</t>
    </r>
    <r>
      <rPr>
        <sz val="10"/>
        <rFont val="Arial"/>
        <family val="2"/>
      </rPr>
      <t xml:space="preserve"> (aucune suppression ni ajout de feuilles ou de cellules, ni modification du nom des feuilles) afin de ne pas perturber l'exploitation ultérieure des fichiers. </t>
    </r>
    <r>
      <rPr>
        <b/>
        <sz val="10"/>
        <color theme="6"/>
        <rFont val="Arial"/>
        <family val="2"/>
      </rPr>
      <t>Si une modification s'avère nécessaire une demande par mail doit être formulée à aap-ctcp.isp@inserm.fr</t>
    </r>
    <r>
      <rPr>
        <sz val="10"/>
        <rFont val="Arial"/>
        <family val="2"/>
      </rPr>
      <t xml:space="preserve">
</t>
    </r>
    <r>
      <rPr>
        <i/>
        <sz val="10"/>
        <color theme="4"/>
        <rFont val="Arial"/>
        <family val="2"/>
      </rPr>
      <t xml:space="preserve">To guarantee the integrity of all the data calculated automatically, </t>
    </r>
    <r>
      <rPr>
        <b/>
        <i/>
        <sz val="10"/>
        <color theme="4"/>
        <rFont val="Arial"/>
        <family val="2"/>
      </rPr>
      <t>it is imperative not to modify the structure of the file</t>
    </r>
    <r>
      <rPr>
        <i/>
        <sz val="10"/>
        <color theme="4"/>
        <rFont val="Arial"/>
        <family val="2"/>
      </rPr>
      <t xml:space="preserve"> (no deletion or addition of sheets or cells, nor modification of the name of the sheets) so as not to disturb the subsequent exploitation of the files. </t>
    </r>
    <r>
      <rPr>
        <b/>
        <i/>
        <sz val="10"/>
        <color theme="6"/>
        <rFont val="Arial"/>
        <family val="2"/>
      </rPr>
      <t>If a modification is necessary, a request by e-mail must be sent to aap-ctcp.isp@inserm.fr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</si>
</sst>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88"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1"/>
      <color indexed="63"/>
      <name val="Arial"/>
      <family val="2"/>
    </font>
    <font>
      <b/>
      <sz val="11"/>
      <color theme="1"/>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sz val="10"/>
      <color theme="3"/>
      <name val="Arial"/>
      <family val="2"/>
    </font>
    <font>
      <b/>
      <sz val="10"/>
      <color theme="6"/>
      <name val="Arial"/>
      <family val="2"/>
    </font>
    <font>
      <b/>
      <sz val="11"/>
      <color theme="7"/>
      <name val="Arial"/>
      <family val="2"/>
    </font>
    <font>
      <b/>
      <sz val="11"/>
      <color theme="4"/>
      <name val="Arial"/>
      <family val="2"/>
    </font>
    <font>
      <b/>
      <sz val="14"/>
      <color theme="0"/>
      <name val="Arial"/>
      <family val="2"/>
    </font>
    <font>
      <b/>
      <sz val="9"/>
      <color rgb="FF000000"/>
      <name val="Arial"/>
      <family val="2"/>
    </font>
    <font>
      <b/>
      <sz val="16"/>
      <name val="Arial"/>
      <family val="2"/>
    </font>
    <font>
      <i/>
      <sz val="11"/>
      <color theme="0"/>
      <name val="Arial"/>
      <family val="2"/>
    </font>
    <font>
      <i/>
      <sz val="10"/>
      <color theme="4"/>
      <name val="Arial"/>
      <family val="2"/>
    </font>
    <font>
      <i/>
      <sz val="11"/>
      <color theme="3"/>
      <name val="Arial"/>
      <family val="2"/>
    </font>
    <font>
      <i/>
      <sz val="11"/>
      <name val="Arial"/>
      <family val="2"/>
    </font>
    <font>
      <i/>
      <sz val="11"/>
      <color theme="4"/>
      <name val="Arial"/>
      <family val="2"/>
    </font>
    <font>
      <i/>
      <u/>
      <sz val="11"/>
      <color theme="3"/>
      <name val="Arial"/>
      <family val="2"/>
    </font>
    <font>
      <b/>
      <i/>
      <sz val="12"/>
      <color theme="4"/>
      <name val="Arial"/>
      <family val="2"/>
    </font>
    <font>
      <b/>
      <i/>
      <sz val="10"/>
      <color theme="4"/>
      <name val="Arial"/>
      <family val="2"/>
    </font>
    <font>
      <b/>
      <i/>
      <sz val="11"/>
      <color theme="4"/>
      <name val="Arial"/>
      <family val="2"/>
    </font>
    <font>
      <b/>
      <i/>
      <u/>
      <sz val="10"/>
      <color theme="4"/>
      <name val="Arial"/>
      <family val="2"/>
    </font>
    <font>
      <b/>
      <i/>
      <sz val="10"/>
      <color theme="6"/>
      <name val="Arial"/>
      <family val="2"/>
    </font>
    <font>
      <b/>
      <i/>
      <sz val="13"/>
      <color theme="4"/>
      <name val="Arial"/>
      <family val="2"/>
    </font>
    <font>
      <b/>
      <i/>
      <sz val="16"/>
      <name val="Arial"/>
      <family val="2"/>
    </font>
    <font>
      <i/>
      <sz val="16"/>
      <name val="Arial"/>
      <family val="2"/>
    </font>
    <font>
      <b/>
      <i/>
      <sz val="12"/>
      <name val="Arial"/>
      <family val="2"/>
    </font>
    <font>
      <b/>
      <sz val="12"/>
      <color theme="6"/>
      <name val="Arial"/>
      <family val="2"/>
    </font>
    <font>
      <b/>
      <i/>
      <sz val="12"/>
      <color theme="6"/>
      <name val="Arial"/>
      <family val="2"/>
    </font>
    <font>
      <b/>
      <i/>
      <sz val="11"/>
      <color indexed="9"/>
      <name val="Arial"/>
      <family val="2"/>
    </font>
    <font>
      <sz val="10"/>
      <color theme="4"/>
      <name val="Arial"/>
      <family val="2"/>
    </font>
    <font>
      <i/>
      <sz val="10.5"/>
      <color indexed="9"/>
      <name val="Arial"/>
      <family val="2"/>
    </font>
    <font>
      <i/>
      <sz val="11"/>
      <color indexed="9"/>
      <name val="Arial"/>
      <family val="2"/>
    </font>
    <font>
      <i/>
      <sz val="10"/>
      <color indexed="9"/>
      <name val="Arial"/>
      <family val="2"/>
    </font>
    <font>
      <sz val="11"/>
      <color indexed="9"/>
      <name val="Arial"/>
      <family val="2"/>
    </font>
    <font>
      <i/>
      <sz val="14"/>
      <color theme="0"/>
      <name val="Arial"/>
      <family val="2"/>
    </font>
    <font>
      <b/>
      <i/>
      <sz val="13"/>
      <color theme="0"/>
      <name val="Arial"/>
      <family val="2"/>
    </font>
    <font>
      <b/>
      <i/>
      <sz val="11"/>
      <color theme="0"/>
      <name val="Arial"/>
      <family val="2"/>
    </font>
    <font>
      <i/>
      <sz val="13"/>
      <color theme="0"/>
      <name val="Arial"/>
      <family val="2"/>
    </font>
    <font>
      <i/>
      <sz val="12"/>
      <color indexed="9"/>
      <name val="Arial"/>
      <family val="2"/>
    </font>
    <font>
      <i/>
      <sz val="8"/>
      <name val="Arial"/>
      <family val="2"/>
    </font>
    <font>
      <b/>
      <i/>
      <sz val="14"/>
      <color rgb="FFFF0000"/>
      <name val="Arial"/>
      <family val="2"/>
    </font>
    <font>
      <b/>
      <u/>
      <sz val="11"/>
      <name val="Arial"/>
      <family val="2"/>
    </font>
    <font>
      <b/>
      <sz val="10"/>
      <color rgb="FFFF0000"/>
      <name val="Arial"/>
      <family val="2"/>
    </font>
    <font>
      <u/>
      <sz val="10"/>
      <name val="Arial"/>
      <family val="2"/>
    </font>
    <font>
      <i/>
      <sz val="10"/>
      <color theme="6"/>
      <name val="Arial"/>
      <family val="2"/>
    </font>
    <font>
      <i/>
      <u/>
      <sz val="10"/>
      <color theme="4"/>
      <name val="Arial"/>
      <family val="2"/>
    </font>
  </fonts>
  <fills count="18">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F2F2F2"/>
        <bgColor indexed="64"/>
      </patternFill>
    </fill>
  </fills>
  <borders count="84">
    <border>
      <left/>
      <right/>
      <top/>
      <bottom/>
      <diagonal/>
    </border>
    <border>
      <left style="thin">
        <color auto="1"/>
      </left>
      <right/>
      <top/>
      <bottom/>
      <diagonal/>
    </border>
    <border>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
      <left/>
      <right style="medium">
        <color indexed="9"/>
      </right>
      <top/>
      <bottom/>
      <diagonal/>
    </border>
    <border>
      <left/>
      <right style="medium">
        <color indexed="9"/>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s>
  <cellStyleXfs count="93">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2" fillId="0" borderId="0" applyNumberFormat="0" applyFill="0" applyBorder="0" applyProtection="0"/>
  </cellStyleXfs>
  <cellXfs count="316">
    <xf numFmtId="0" fontId="0" fillId="0" borderId="0" xfId="0"/>
    <xf numFmtId="49" fontId="1" fillId="0" borderId="0" xfId="2" applyNumberFormat="1"/>
    <xf numFmtId="0" fontId="1" fillId="0" borderId="0" xfId="2"/>
    <xf numFmtId="0" fontId="1" fillId="0" borderId="0" xfId="2" applyAlignment="1">
      <alignment vertical="center" wrapText="1"/>
    </xf>
    <xf numFmtId="0" fontId="4" fillId="0" borderId="0" xfId="2" applyFont="1" applyAlignment="1">
      <alignment horizontal="center" vertical="center"/>
    </xf>
    <xf numFmtId="49" fontId="2" fillId="0" borderId="0" xfId="2" applyNumberFormat="1" applyFont="1"/>
    <xf numFmtId="0" fontId="12" fillId="0" borderId="0" xfId="2" applyFont="1" applyAlignment="1">
      <alignment horizontal="center" vertical="center" wrapText="1"/>
    </xf>
    <xf numFmtId="0" fontId="12" fillId="0" borderId="2" xfId="2" applyFont="1" applyBorder="1" applyAlignment="1">
      <alignment horizontal="center" vertical="center" wrapText="1"/>
    </xf>
    <xf numFmtId="0" fontId="13" fillId="0" borderId="0" xfId="2" applyFont="1" applyAlignment="1">
      <alignment horizontal="center" vertical="center" wrapText="1"/>
    </xf>
    <xf numFmtId="0" fontId="6" fillId="0" borderId="0" xfId="2" applyFont="1"/>
    <xf numFmtId="0" fontId="1" fillId="0" borderId="0" xfId="2" applyAlignment="1">
      <alignment horizontal="center" vertical="center" wrapText="1"/>
    </xf>
    <xf numFmtId="0" fontId="15" fillId="2" borderId="3" xfId="2" applyFont="1" applyFill="1" applyBorder="1" applyAlignment="1">
      <alignment horizontal="center" vertical="center" wrapText="1"/>
    </xf>
    <xf numFmtId="0" fontId="16" fillId="2" borderId="4" xfId="2" applyFont="1" applyFill="1" applyBorder="1" applyAlignment="1">
      <alignment horizontal="center" vertical="center" wrapText="1"/>
    </xf>
    <xf numFmtId="0" fontId="17" fillId="0" borderId="5" xfId="2" applyFont="1" applyBorder="1" applyAlignment="1">
      <alignment horizontal="center" vertical="center" wrapText="1"/>
    </xf>
    <xf numFmtId="49" fontId="17" fillId="0" borderId="5" xfId="2" applyNumberFormat="1" applyFont="1" applyBorder="1" applyAlignment="1">
      <alignment horizontal="center" vertical="center" wrapText="1"/>
    </xf>
    <xf numFmtId="4" fontId="5" fillId="0" borderId="6" xfId="2" applyNumberFormat="1" applyFont="1" applyBorder="1" applyAlignment="1">
      <alignment horizontal="right" vertical="center" wrapText="1"/>
    </xf>
    <xf numFmtId="4" fontId="19" fillId="0" borderId="6" xfId="2" applyNumberFormat="1" applyFont="1" applyBorder="1" applyAlignment="1">
      <alignment horizontal="right" vertical="center" wrapText="1"/>
    </xf>
    <xf numFmtId="4" fontId="1" fillId="3" borderId="7" xfId="2" applyNumberFormat="1" applyFill="1" applyBorder="1" applyAlignment="1" applyProtection="1">
      <alignment horizontal="right" vertical="center"/>
      <protection locked="0"/>
    </xf>
    <xf numFmtId="4" fontId="3" fillId="0" borderId="12" xfId="2" applyNumberFormat="1" applyFont="1" applyBorder="1" applyAlignment="1">
      <alignment vertical="center"/>
    </xf>
    <xf numFmtId="4" fontId="5" fillId="0" borderId="23" xfId="2" applyNumberFormat="1" applyFont="1" applyBorder="1" applyAlignment="1">
      <alignment vertical="center"/>
    </xf>
    <xf numFmtId="4" fontId="19" fillId="0" borderId="23" xfId="2" applyNumberFormat="1" applyFont="1" applyBorder="1" applyAlignment="1">
      <alignment vertical="center"/>
    </xf>
    <xf numFmtId="0" fontId="3" fillId="0" borderId="0" xfId="2" applyFont="1" applyAlignment="1">
      <alignment horizontal="right" vertical="center" wrapText="1"/>
    </xf>
    <xf numFmtId="10" fontId="5" fillId="0" borderId="25" xfId="3" applyNumberFormat="1" applyFont="1" applyFill="1" applyBorder="1" applyAlignment="1">
      <alignment vertical="center"/>
    </xf>
    <xf numFmtId="8" fontId="20" fillId="0" borderId="0" xfId="2" applyNumberFormat="1" applyFont="1"/>
    <xf numFmtId="0" fontId="5" fillId="0" borderId="0" xfId="2" applyFont="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26" xfId="2" applyFont="1" applyBorder="1" applyAlignment="1">
      <alignment horizontal="center" vertical="center" wrapText="1"/>
    </xf>
    <xf numFmtId="0" fontId="3" fillId="0" borderId="27" xfId="2" applyFont="1" applyBorder="1" applyAlignment="1">
      <alignment horizontal="center" vertical="center" wrapText="1"/>
    </xf>
    <xf numFmtId="0" fontId="11" fillId="3" borderId="5" xfId="2" applyFont="1" applyFill="1" applyBorder="1" applyAlignment="1" applyProtection="1">
      <alignment vertical="center" wrapText="1"/>
      <protection locked="0"/>
    </xf>
    <xf numFmtId="4" fontId="11" fillId="3" borderId="5" xfId="2" applyNumberFormat="1" applyFont="1" applyFill="1" applyBorder="1" applyAlignment="1" applyProtection="1">
      <alignment vertical="center" wrapText="1"/>
      <protection locked="0"/>
    </xf>
    <xf numFmtId="0" fontId="11" fillId="3" borderId="28" xfId="2" applyFont="1" applyFill="1" applyBorder="1" applyAlignment="1" applyProtection="1">
      <alignment vertical="center" wrapText="1"/>
      <protection locked="0"/>
    </xf>
    <xf numFmtId="0" fontId="11" fillId="0" borderId="0" xfId="2" applyFont="1"/>
    <xf numFmtId="0" fontId="21" fillId="0" borderId="0" xfId="2" applyFont="1"/>
    <xf numFmtId="0" fontId="11" fillId="3" borderId="9" xfId="2" applyFont="1" applyFill="1" applyBorder="1" applyAlignment="1" applyProtection="1">
      <alignment vertical="center" wrapText="1"/>
      <protection locked="0"/>
    </xf>
    <xf numFmtId="4" fontId="11" fillId="3" borderId="9" xfId="2" applyNumberFormat="1" applyFont="1" applyFill="1" applyBorder="1" applyAlignment="1" applyProtection="1">
      <alignment vertical="center" wrapText="1"/>
      <protection locked="0"/>
    </xf>
    <xf numFmtId="0" fontId="11" fillId="3" borderId="29" xfId="2" applyFont="1" applyFill="1" applyBorder="1" applyAlignment="1" applyProtection="1">
      <alignment vertical="center" wrapText="1"/>
      <protection locked="0"/>
    </xf>
    <xf numFmtId="0" fontId="11" fillId="3" borderId="30" xfId="2" applyFont="1" applyFill="1" applyBorder="1" applyAlignment="1" applyProtection="1">
      <alignment vertical="center" wrapText="1"/>
      <protection locked="0"/>
    </xf>
    <xf numFmtId="4" fontId="11" fillId="3" borderId="30" xfId="2" applyNumberFormat="1" applyFont="1" applyFill="1" applyBorder="1" applyAlignment="1" applyProtection="1">
      <alignment vertical="center" wrapText="1"/>
      <protection locked="0"/>
    </xf>
    <xf numFmtId="0" fontId="11" fillId="3" borderId="31" xfId="2" applyFont="1" applyFill="1" applyBorder="1" applyAlignment="1" applyProtection="1">
      <alignment vertical="center" wrapText="1"/>
      <protection locked="0"/>
    </xf>
    <xf numFmtId="0" fontId="1" fillId="4" borderId="32" xfId="2" applyFill="1" applyBorder="1"/>
    <xf numFmtId="4" fontId="3" fillId="0" borderId="32" xfId="2" applyNumberFormat="1" applyFont="1" applyBorder="1" applyAlignment="1">
      <alignment vertical="center"/>
    </xf>
    <xf numFmtId="0" fontId="1" fillId="4" borderId="33" xfId="2" applyFill="1" applyBorder="1"/>
    <xf numFmtId="0" fontId="23" fillId="0" borderId="0" xfId="2" applyFont="1" applyAlignment="1">
      <alignment horizontal="centerContinuous" vertical="center"/>
    </xf>
    <xf numFmtId="0" fontId="24" fillId="0" borderId="0" xfId="2" applyFont="1" applyAlignment="1">
      <alignment horizontal="centerContinuous" vertical="center" wrapText="1"/>
    </xf>
    <xf numFmtId="0" fontId="13" fillId="0" borderId="0" xfId="2" applyFont="1" applyAlignment="1">
      <alignment horizontal="centerContinuous" vertical="center" wrapText="1"/>
    </xf>
    <xf numFmtId="4" fontId="3" fillId="0" borderId="10" xfId="2" applyNumberFormat="1" applyFont="1" applyBorder="1" applyAlignment="1">
      <alignment vertical="center"/>
    </xf>
    <xf numFmtId="0" fontId="1" fillId="0" borderId="0" xfId="2" applyAlignment="1">
      <alignment vertical="center"/>
    </xf>
    <xf numFmtId="0" fontId="5" fillId="0" borderId="0" xfId="2" applyFont="1" applyAlignment="1">
      <alignment horizontal="center" vertical="center" wrapText="1"/>
    </xf>
    <xf numFmtId="0" fontId="3" fillId="0" borderId="0" xfId="2" applyFont="1" applyAlignment="1">
      <alignment vertical="center"/>
    </xf>
    <xf numFmtId="0" fontId="3" fillId="0" borderId="23" xfId="2" applyFont="1" applyBorder="1" applyAlignment="1">
      <alignment horizontal="left" vertical="center"/>
    </xf>
    <xf numFmtId="0" fontId="3" fillId="0" borderId="33" xfId="2" applyFont="1" applyBorder="1" applyAlignment="1">
      <alignment horizontal="center" vertical="center" wrapText="1"/>
    </xf>
    <xf numFmtId="0" fontId="1" fillId="0" borderId="37" xfId="2" applyBorder="1" applyAlignment="1">
      <alignment horizontal="left" vertical="center" wrapText="1"/>
    </xf>
    <xf numFmtId="4" fontId="1" fillId="3" borderId="34" xfId="2" applyNumberFormat="1" applyFill="1" applyBorder="1" applyAlignment="1" applyProtection="1">
      <alignment vertical="center"/>
      <protection locked="0"/>
    </xf>
    <xf numFmtId="4" fontId="5" fillId="0" borderId="39" xfId="2" applyNumberFormat="1" applyFont="1" applyBorder="1" applyAlignment="1">
      <alignment vertical="center"/>
    </xf>
    <xf numFmtId="0" fontId="1" fillId="0" borderId="13" xfId="2" applyBorder="1" applyAlignment="1">
      <alignment horizontal="left" vertical="center" wrapText="1"/>
    </xf>
    <xf numFmtId="0" fontId="1" fillId="0" borderId="16" xfId="2" applyBorder="1" applyAlignment="1">
      <alignment horizontal="left" vertical="center" wrapText="1"/>
    </xf>
    <xf numFmtId="4" fontId="1" fillId="3" borderId="30" xfId="2" applyNumberFormat="1" applyFill="1" applyBorder="1" applyAlignment="1" applyProtection="1">
      <alignment vertical="center"/>
      <protection locked="0"/>
    </xf>
    <xf numFmtId="0" fontId="1" fillId="0" borderId="17" xfId="2" applyBorder="1" applyAlignment="1">
      <alignment horizontal="left" vertical="center" wrapText="1"/>
    </xf>
    <xf numFmtId="0" fontId="5" fillId="0" borderId="20" xfId="2" applyFont="1" applyBorder="1" applyAlignment="1">
      <alignment horizontal="left" vertical="center" wrapText="1"/>
    </xf>
    <xf numFmtId="4" fontId="5" fillId="0" borderId="20" xfId="2" applyNumberFormat="1" applyFont="1" applyBorder="1" applyAlignment="1">
      <alignment vertical="center"/>
    </xf>
    <xf numFmtId="4" fontId="5" fillId="0" borderId="32" xfId="2" applyNumberFormat="1" applyFont="1" applyBorder="1" applyAlignment="1">
      <alignment vertical="center"/>
    </xf>
    <xf numFmtId="4" fontId="5" fillId="0" borderId="33" xfId="2" applyNumberFormat="1" applyFont="1" applyBorder="1" applyAlignment="1">
      <alignment vertical="center"/>
    </xf>
    <xf numFmtId="0" fontId="5" fillId="0" borderId="0" xfId="2" applyFont="1" applyAlignment="1">
      <alignment horizontal="left" vertical="center" wrapText="1"/>
    </xf>
    <xf numFmtId="4" fontId="5" fillId="0" borderId="0" xfId="2" applyNumberFormat="1" applyFont="1" applyAlignment="1">
      <alignment vertical="center"/>
    </xf>
    <xf numFmtId="0" fontId="15" fillId="0" borderId="0" xfId="2" applyFont="1" applyAlignment="1">
      <alignment horizontal="left" vertical="center" wrapText="1"/>
    </xf>
    <xf numFmtId="0" fontId="15" fillId="0" borderId="0" xfId="2" applyFont="1" applyAlignment="1">
      <alignment vertical="center"/>
    </xf>
    <xf numFmtId="0" fontId="1" fillId="0" borderId="0" xfId="2" applyAlignment="1">
      <alignment horizontal="center" vertical="center"/>
    </xf>
    <xf numFmtId="0" fontId="3" fillId="0" borderId="43" xfId="2" applyFont="1" applyBorder="1" applyAlignment="1">
      <alignment horizontal="center" vertical="center"/>
    </xf>
    <xf numFmtId="0" fontId="3" fillId="0" borderId="32" xfId="2" applyFont="1" applyBorder="1" applyAlignment="1">
      <alignment horizontal="center" vertical="center"/>
    </xf>
    <xf numFmtId="4" fontId="1" fillId="0" borderId="38" xfId="2" applyNumberFormat="1" applyBorder="1" applyAlignment="1">
      <alignment vertical="center"/>
    </xf>
    <xf numFmtId="4" fontId="1" fillId="0" borderId="7" xfId="2" applyNumberFormat="1" applyBorder="1" applyAlignment="1">
      <alignment vertical="center"/>
    </xf>
    <xf numFmtId="4" fontId="1" fillId="0" borderId="40" xfId="2" applyNumberFormat="1" applyBorder="1" applyAlignment="1">
      <alignment vertical="center"/>
    </xf>
    <xf numFmtId="4" fontId="1" fillId="0" borderId="9" xfId="2" applyNumberFormat="1" applyBorder="1" applyAlignment="1">
      <alignment vertical="center"/>
    </xf>
    <xf numFmtId="4" fontId="1" fillId="0" borderId="41" xfId="2" applyNumberFormat="1" applyBorder="1" applyAlignment="1">
      <alignment vertical="center"/>
    </xf>
    <xf numFmtId="4" fontId="1" fillId="0" borderId="30" xfId="2" applyNumberFormat="1" applyBorder="1" applyAlignment="1">
      <alignment vertical="center"/>
    </xf>
    <xf numFmtId="4" fontId="1" fillId="0" borderId="17" xfId="2" applyNumberFormat="1" applyBorder="1" applyAlignment="1">
      <alignment vertical="center"/>
    </xf>
    <xf numFmtId="4" fontId="1" fillId="0" borderId="11" xfId="2" applyNumberFormat="1" applyBorder="1" applyAlignment="1">
      <alignment vertical="center"/>
    </xf>
    <xf numFmtId="4" fontId="1" fillId="0" borderId="44" xfId="2" applyNumberFormat="1" applyBorder="1" applyAlignment="1">
      <alignment vertical="center"/>
    </xf>
    <xf numFmtId="4" fontId="1" fillId="3" borderId="45" xfId="2" applyNumberFormat="1" applyFill="1" applyBorder="1" applyAlignment="1" applyProtection="1">
      <alignment vertical="center"/>
      <protection locked="0"/>
    </xf>
    <xf numFmtId="4" fontId="6" fillId="0" borderId="12" xfId="2" applyNumberFormat="1" applyFont="1" applyBorder="1" applyAlignment="1">
      <alignment horizontal="right" vertical="center" wrapText="1"/>
    </xf>
    <xf numFmtId="4" fontId="9" fillId="5" borderId="8" xfId="2" applyNumberFormat="1" applyFont="1" applyFill="1" applyBorder="1"/>
    <xf numFmtId="4" fontId="9" fillId="5" borderId="46" xfId="2" applyNumberFormat="1" applyFont="1" applyFill="1" applyBorder="1"/>
    <xf numFmtId="4" fontId="6" fillId="0" borderId="10" xfId="2" applyNumberFormat="1" applyFont="1" applyBorder="1" applyAlignment="1">
      <alignment horizontal="right" vertical="center" wrapText="1"/>
    </xf>
    <xf numFmtId="0" fontId="3" fillId="0" borderId="0" xfId="2" applyFont="1"/>
    <xf numFmtId="0" fontId="2" fillId="0" borderId="0" xfId="2" applyFont="1" applyAlignment="1">
      <alignment vertical="center"/>
    </xf>
    <xf numFmtId="4" fontId="1" fillId="0" borderId="0" xfId="2" applyNumberFormat="1" applyAlignment="1">
      <alignment vertical="center"/>
    </xf>
    <xf numFmtId="0" fontId="7" fillId="0" borderId="0" xfId="2" applyFont="1" applyAlignment="1">
      <alignment vertical="center" wrapText="1"/>
    </xf>
    <xf numFmtId="9" fontId="23" fillId="0" borderId="0" xfId="3" applyFont="1" applyAlignment="1">
      <alignment vertical="center" wrapText="1"/>
    </xf>
    <xf numFmtId="0" fontId="3" fillId="0" borderId="0" xfId="0" applyFont="1"/>
    <xf numFmtId="4" fontId="1" fillId="0" borderId="8" xfId="1" applyNumberFormat="1" applyFill="1" applyBorder="1" applyAlignment="1" applyProtection="1">
      <alignment horizontal="right" vertical="center"/>
    </xf>
    <xf numFmtId="4" fontId="1" fillId="0" borderId="10" xfId="1" applyNumberFormat="1" applyFill="1" applyBorder="1" applyAlignment="1" applyProtection="1">
      <alignment horizontal="right" vertical="center"/>
    </xf>
    <xf numFmtId="4" fontId="1" fillId="0" borderId="8" xfId="2" applyNumberFormat="1" applyBorder="1" applyAlignment="1">
      <alignment vertical="center"/>
    </xf>
    <xf numFmtId="4" fontId="1" fillId="0" borderId="10" xfId="2" applyNumberFormat="1" applyBorder="1" applyAlignment="1">
      <alignment vertical="center"/>
    </xf>
    <xf numFmtId="4" fontId="3" fillId="0" borderId="9" xfId="2" applyNumberFormat="1" applyFont="1" applyBorder="1" applyAlignment="1">
      <alignment horizontal="right" vertical="center"/>
    </xf>
    <xf numFmtId="4" fontId="0" fillId="3" borderId="7" xfId="1" applyNumberFormat="1" applyFont="1" applyFill="1" applyBorder="1" applyAlignment="1" applyProtection="1">
      <alignment horizontal="right" vertical="center"/>
      <protection locked="0"/>
    </xf>
    <xf numFmtId="4" fontId="1" fillId="3" borderId="9" xfId="2" applyNumberFormat="1" applyFill="1" applyBorder="1" applyAlignment="1" applyProtection="1">
      <alignment horizontal="right"/>
      <protection locked="0"/>
    </xf>
    <xf numFmtId="4" fontId="0" fillId="3" borderId="9" xfId="1" applyNumberFormat="1" applyFont="1" applyFill="1" applyBorder="1" applyAlignment="1" applyProtection="1">
      <alignment horizontal="right"/>
      <protection locked="0"/>
    </xf>
    <xf numFmtId="4" fontId="1" fillId="3" borderId="9" xfId="2" applyNumberFormat="1" applyFill="1" applyBorder="1" applyAlignment="1" applyProtection="1">
      <alignment horizontal="right" vertical="center"/>
      <protection locked="0"/>
    </xf>
    <xf numFmtId="0" fontId="5" fillId="0" borderId="61" xfId="2" applyFont="1" applyBorder="1" applyAlignment="1">
      <alignment horizontal="center" vertical="center" wrapText="1"/>
    </xf>
    <xf numFmtId="4" fontId="1" fillId="3" borderId="15" xfId="2" applyNumberFormat="1" applyFill="1" applyBorder="1" applyAlignment="1" applyProtection="1">
      <alignment horizontal="right"/>
      <protection locked="0"/>
    </xf>
    <xf numFmtId="4" fontId="1" fillId="3" borderId="47" xfId="2" applyNumberFormat="1" applyFill="1" applyBorder="1" applyAlignment="1" applyProtection="1">
      <alignment horizontal="right" vertical="center"/>
      <protection locked="0"/>
    </xf>
    <xf numFmtId="4" fontId="1" fillId="3" borderId="15" xfId="2" applyNumberFormat="1" applyFill="1" applyBorder="1" applyAlignment="1" applyProtection="1">
      <alignment horizontal="right" vertical="center"/>
      <protection locked="0"/>
    </xf>
    <xf numFmtId="4" fontId="1" fillId="3" borderId="30" xfId="2" applyNumberFormat="1" applyFill="1" applyBorder="1" applyAlignment="1" applyProtection="1">
      <alignment horizontal="right" vertical="center"/>
      <protection locked="0"/>
    </xf>
    <xf numFmtId="4" fontId="9" fillId="5" borderId="10" xfId="2" applyNumberFormat="1" applyFont="1" applyFill="1" applyBorder="1"/>
    <xf numFmtId="4" fontId="0" fillId="6" borderId="9" xfId="1" applyNumberFormat="1" applyFont="1" applyFill="1" applyBorder="1" applyAlignment="1" applyProtection="1">
      <alignment horizontal="right"/>
      <protection locked="0"/>
    </xf>
    <xf numFmtId="4" fontId="9" fillId="6" borderId="8" xfId="2" applyNumberFormat="1" applyFont="1" applyFill="1" applyBorder="1"/>
    <xf numFmtId="0" fontId="1" fillId="8" borderId="9" xfId="2" applyFill="1" applyBorder="1" applyAlignment="1">
      <alignment wrapText="1"/>
    </xf>
    <xf numFmtId="0" fontId="1" fillId="8" borderId="9" xfId="2" applyFill="1" applyBorder="1"/>
    <xf numFmtId="0" fontId="1" fillId="9" borderId="9" xfId="2" applyFill="1" applyBorder="1"/>
    <xf numFmtId="0" fontId="1" fillId="9" borderId="30" xfId="2" applyFill="1" applyBorder="1" applyAlignment="1">
      <alignment vertical="top" wrapText="1"/>
    </xf>
    <xf numFmtId="0" fontId="3" fillId="0" borderId="30" xfId="2" applyFont="1" applyBorder="1" applyAlignment="1">
      <alignment vertical="center"/>
    </xf>
    <xf numFmtId="4" fontId="3" fillId="0" borderId="30" xfId="2" applyNumberFormat="1" applyFont="1" applyBorder="1" applyAlignment="1">
      <alignment vertical="center"/>
    </xf>
    <xf numFmtId="4" fontId="1" fillId="3" borderId="36" xfId="2" applyNumberFormat="1" applyFill="1" applyBorder="1" applyAlignment="1" applyProtection="1">
      <alignment vertical="center"/>
      <protection locked="0"/>
    </xf>
    <xf numFmtId="4" fontId="1" fillId="3" borderId="48" xfId="2" applyNumberFormat="1" applyFill="1" applyBorder="1" applyAlignment="1" applyProtection="1">
      <alignment vertical="center"/>
      <protection locked="0"/>
    </xf>
    <xf numFmtId="0" fontId="11" fillId="3" borderId="13" xfId="2" applyFont="1" applyFill="1" applyBorder="1" applyAlignment="1" applyProtection="1">
      <alignment horizontal="center" vertical="center" wrapText="1"/>
      <protection locked="0"/>
    </xf>
    <xf numFmtId="0" fontId="11" fillId="3" borderId="15" xfId="2"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3" fillId="0" borderId="0" xfId="2" applyFont="1" applyAlignment="1">
      <alignment horizontal="left" vertical="center" wrapText="1"/>
    </xf>
    <xf numFmtId="4" fontId="3" fillId="0" borderId="0" xfId="2" applyNumberFormat="1" applyFont="1" applyAlignment="1">
      <alignment vertical="center"/>
    </xf>
    <xf numFmtId="0" fontId="39" fillId="0" borderId="0" xfId="2" applyFont="1"/>
    <xf numFmtId="0" fontId="40" fillId="0" borderId="0" xfId="2" applyFont="1"/>
    <xf numFmtId="0" fontId="41" fillId="0" borderId="0" xfId="2" applyFont="1"/>
    <xf numFmtId="0" fontId="38" fillId="0" borderId="0" xfId="2" applyFont="1"/>
    <xf numFmtId="0" fontId="11" fillId="3" borderId="76" xfId="2" applyFont="1" applyFill="1" applyBorder="1" applyAlignment="1" applyProtection="1">
      <alignment vertical="center" wrapText="1"/>
      <protection locked="0"/>
    </xf>
    <xf numFmtId="4" fontId="11" fillId="3" borderId="76" xfId="2" applyNumberFormat="1" applyFont="1" applyFill="1" applyBorder="1" applyAlignment="1" applyProtection="1">
      <alignment vertical="center" wrapText="1"/>
      <protection locked="0"/>
    </xf>
    <xf numFmtId="0" fontId="11" fillId="3" borderId="77" xfId="2" applyFont="1" applyFill="1" applyBorder="1" applyAlignment="1" applyProtection="1">
      <alignment vertical="center" wrapText="1"/>
      <protection locked="0"/>
    </xf>
    <xf numFmtId="14" fontId="5" fillId="0" borderId="0" xfId="2" applyNumberFormat="1" applyFont="1" applyAlignment="1">
      <alignment horizontal="center" vertical="center" wrapText="1"/>
    </xf>
    <xf numFmtId="14" fontId="3" fillId="0" borderId="32" xfId="2" applyNumberFormat="1" applyFont="1" applyBorder="1" applyAlignment="1">
      <alignment horizontal="center" vertical="center" wrapText="1"/>
    </xf>
    <xf numFmtId="14" fontId="1" fillId="3" borderId="7" xfId="2" applyNumberFormat="1" applyFill="1" applyBorder="1" applyAlignment="1" applyProtection="1">
      <alignment vertical="center"/>
      <protection locked="0"/>
    </xf>
    <xf numFmtId="14" fontId="5" fillId="0" borderId="0" xfId="2" applyNumberFormat="1" applyFont="1" applyAlignment="1">
      <alignment vertical="center"/>
    </xf>
    <xf numFmtId="14" fontId="1" fillId="0" borderId="0" xfId="2" applyNumberFormat="1" applyAlignment="1">
      <alignment vertical="center"/>
    </xf>
    <xf numFmtId="14" fontId="1" fillId="6" borderId="7" xfId="2" applyNumberFormat="1" applyFill="1" applyBorder="1" applyAlignment="1" applyProtection="1">
      <alignment vertical="center"/>
      <protection locked="0"/>
    </xf>
    <xf numFmtId="0" fontId="3" fillId="7" borderId="32" xfId="2" applyFont="1" applyFill="1" applyBorder="1" applyAlignment="1">
      <alignment horizontal="center" vertical="center" wrapText="1"/>
    </xf>
    <xf numFmtId="0" fontId="1" fillId="3" borderId="34" xfId="2" applyFill="1" applyBorder="1" applyAlignment="1" applyProtection="1">
      <alignment vertical="center"/>
      <protection locked="0"/>
    </xf>
    <xf numFmtId="0" fontId="1" fillId="6" borderId="34" xfId="2" applyFill="1" applyBorder="1" applyAlignment="1" applyProtection="1">
      <alignment vertical="center"/>
      <protection locked="0"/>
    </xf>
    <xf numFmtId="0" fontId="5" fillId="0" borderId="0" xfId="2" applyFont="1" applyAlignment="1">
      <alignment vertical="center"/>
    </xf>
    <xf numFmtId="0" fontId="3" fillId="0" borderId="0" xfId="2" applyFont="1" applyAlignment="1">
      <alignment vertical="center" wrapText="1"/>
    </xf>
    <xf numFmtId="0" fontId="5" fillId="0" borderId="0" xfId="2" applyFont="1" applyAlignment="1">
      <alignment vertical="center" wrapText="1"/>
    </xf>
    <xf numFmtId="0" fontId="3" fillId="0" borderId="78" xfId="2" applyFont="1" applyBorder="1" applyAlignment="1">
      <alignment horizontal="center" vertical="center" wrapText="1"/>
    </xf>
    <xf numFmtId="0" fontId="3" fillId="0" borderId="61" xfId="2" applyFont="1" applyBorder="1" applyAlignment="1">
      <alignment vertical="center" wrapText="1"/>
    </xf>
    <xf numFmtId="14" fontId="5" fillId="6" borderId="32" xfId="2" applyNumberFormat="1" applyFont="1" applyFill="1" applyBorder="1" applyAlignment="1">
      <alignment vertical="center"/>
    </xf>
    <xf numFmtId="0" fontId="5" fillId="6" borderId="42" xfId="2" applyFont="1" applyFill="1" applyBorder="1" applyAlignment="1">
      <alignment vertical="center"/>
    </xf>
    <xf numFmtId="0" fontId="42" fillId="0" borderId="0" xfId="2" applyFont="1" applyAlignment="1">
      <alignment vertical="center" wrapText="1"/>
    </xf>
    <xf numFmtId="49" fontId="44" fillId="15" borderId="0" xfId="2" applyNumberFormat="1" applyFont="1" applyFill="1" applyAlignment="1">
      <alignment horizontal="left" vertical="center"/>
    </xf>
    <xf numFmtId="0" fontId="10" fillId="15" borderId="0" xfId="2" applyFont="1" applyFill="1" applyAlignment="1">
      <alignment vertical="top" wrapText="1"/>
    </xf>
    <xf numFmtId="0" fontId="26" fillId="15" borderId="0" xfId="2" applyFont="1" applyFill="1" applyAlignment="1">
      <alignment vertical="center"/>
    </xf>
    <xf numFmtId="0" fontId="10" fillId="15" borderId="0" xfId="2" applyFont="1" applyFill="1" applyAlignment="1">
      <alignment vertical="center" wrapText="1"/>
    </xf>
    <xf numFmtId="49" fontId="11" fillId="15" borderId="0" xfId="2" applyNumberFormat="1" applyFont="1" applyFill="1" applyAlignment="1">
      <alignment vertical="top" wrapText="1"/>
    </xf>
    <xf numFmtId="0" fontId="1" fillId="15" borderId="0" xfId="2" applyFill="1" applyAlignment="1">
      <alignment vertical="center"/>
    </xf>
    <xf numFmtId="0" fontId="46" fillId="15" borderId="0" xfId="2" applyFont="1" applyFill="1" applyAlignment="1">
      <alignment vertical="center"/>
    </xf>
    <xf numFmtId="0" fontId="4" fillId="0" borderId="0" xfId="2" applyFont="1" applyAlignment="1">
      <alignment horizontal="center" vertical="center" wrapText="1"/>
    </xf>
    <xf numFmtId="0" fontId="5" fillId="15" borderId="0" xfId="2" applyFont="1" applyFill="1" applyAlignment="1">
      <alignment vertical="center"/>
    </xf>
    <xf numFmtId="0" fontId="2" fillId="15" borderId="0" xfId="2" applyFont="1" applyFill="1" applyAlignment="1">
      <alignment vertical="top"/>
    </xf>
    <xf numFmtId="49" fontId="2" fillId="15" borderId="0" xfId="2" applyNumberFormat="1" applyFont="1" applyFill="1" applyAlignment="1">
      <alignment vertical="top" wrapText="1"/>
    </xf>
    <xf numFmtId="0" fontId="5" fillId="15" borderId="0" xfId="2" applyFont="1" applyFill="1" applyAlignment="1">
      <alignment vertical="top"/>
    </xf>
    <xf numFmtId="0" fontId="1" fillId="17" borderId="0" xfId="2" applyFill="1"/>
    <xf numFmtId="0" fontId="1" fillId="17" borderId="0" xfId="2" applyFill="1" applyAlignment="1">
      <alignment vertical="center" wrapText="1"/>
    </xf>
    <xf numFmtId="0" fontId="1" fillId="0" borderId="50" xfId="2" applyBorder="1" applyAlignment="1">
      <alignment horizontal="center"/>
    </xf>
    <xf numFmtId="0" fontId="1" fillId="0" borderId="51" xfId="2" applyBorder="1" applyAlignment="1">
      <alignment horizontal="center"/>
    </xf>
    <xf numFmtId="0" fontId="3" fillId="0" borderId="49" xfId="2" applyFont="1" applyBorder="1" applyAlignment="1">
      <alignment horizontal="center"/>
    </xf>
    <xf numFmtId="49" fontId="48" fillId="15" borderId="0" xfId="2" applyNumberFormat="1" applyFont="1" applyFill="1" applyAlignment="1">
      <alignment horizontal="left" vertical="center"/>
    </xf>
    <xf numFmtId="0" fontId="48" fillId="15" borderId="0" xfId="2" applyFont="1" applyFill="1" applyAlignment="1">
      <alignment vertical="center"/>
    </xf>
    <xf numFmtId="0" fontId="48" fillId="15" borderId="0" xfId="2" applyFont="1" applyFill="1" applyAlignment="1">
      <alignment horizontal="left" vertical="center" wrapText="1"/>
    </xf>
    <xf numFmtId="49" fontId="8" fillId="15" borderId="0" xfId="2" applyNumberFormat="1" applyFont="1" applyFill="1" applyAlignment="1">
      <alignment vertical="top" wrapText="1"/>
    </xf>
    <xf numFmtId="0" fontId="1" fillId="15" borderId="0" xfId="2" applyFill="1" applyAlignment="1">
      <alignment vertical="center" wrapText="1"/>
    </xf>
    <xf numFmtId="0" fontId="5" fillId="0" borderId="24" xfId="2" applyFont="1" applyBorder="1" applyAlignment="1">
      <alignment horizontal="center" vertical="center" wrapText="1"/>
    </xf>
    <xf numFmtId="0" fontId="3" fillId="0" borderId="23" xfId="2" applyFont="1" applyBorder="1" applyAlignment="1">
      <alignment horizontal="left" vertical="center" wrapText="1"/>
    </xf>
    <xf numFmtId="0" fontId="1" fillId="0" borderId="0" xfId="2" applyAlignment="1">
      <alignment horizontal="left" vertical="center" wrapText="1"/>
    </xf>
    <xf numFmtId="0" fontId="1" fillId="7" borderId="0" xfId="2" applyFill="1"/>
    <xf numFmtId="49" fontId="3" fillId="7" borderId="1" xfId="2" applyNumberFormat="1" applyFont="1" applyFill="1" applyBorder="1" applyAlignment="1">
      <alignment vertical="top"/>
    </xf>
    <xf numFmtId="0" fontId="47" fillId="7" borderId="1" xfId="2" applyFont="1" applyFill="1" applyBorder="1" applyAlignment="1">
      <alignment horizontal="left" vertical="top" wrapText="1"/>
    </xf>
    <xf numFmtId="0" fontId="47" fillId="7" borderId="0" xfId="2" applyFont="1" applyFill="1" applyAlignment="1">
      <alignment horizontal="left" vertical="top" wrapText="1"/>
    </xf>
    <xf numFmtId="0" fontId="7" fillId="0" borderId="0" xfId="2" applyFont="1" applyAlignment="1">
      <alignment horizontal="centerContinuous" vertical="center" wrapText="1"/>
    </xf>
    <xf numFmtId="15" fontId="1" fillId="7" borderId="0" xfId="2" applyNumberFormat="1" applyFill="1" applyAlignment="1">
      <alignment horizontal="left" vertical="top" wrapText="1"/>
    </xf>
    <xf numFmtId="0" fontId="5" fillId="15" borderId="0" xfId="2" applyFont="1" applyFill="1" applyAlignment="1">
      <alignment horizontal="left" vertical="top" wrapText="1"/>
    </xf>
    <xf numFmtId="0" fontId="2" fillId="15" borderId="0" xfId="2" applyFont="1" applyFill="1" applyAlignment="1">
      <alignment horizontal="left" vertical="top" wrapText="1"/>
    </xf>
    <xf numFmtId="0" fontId="26" fillId="15" borderId="0" xfId="2" applyFont="1" applyFill="1" applyAlignment="1">
      <alignment horizontal="left" vertical="center"/>
    </xf>
    <xf numFmtId="49" fontId="44" fillId="15" borderId="0" xfId="2" applyNumberFormat="1" applyFont="1" applyFill="1" applyAlignment="1">
      <alignment horizontal="left" vertical="center"/>
    </xf>
    <xf numFmtId="49" fontId="1" fillId="15" borderId="0" xfId="2" applyNumberFormat="1" applyFill="1" applyAlignment="1">
      <alignment horizontal="left" vertical="top" wrapText="1"/>
    </xf>
    <xf numFmtId="49" fontId="35" fillId="16" borderId="0" xfId="2" applyNumberFormat="1" applyFont="1" applyFill="1" applyAlignment="1">
      <alignment horizontal="center" vertical="center"/>
    </xf>
    <xf numFmtId="0" fontId="1" fillId="15" borderId="0" xfId="2" applyFill="1" applyAlignment="1">
      <alignment horizontal="left" vertical="top" wrapText="1"/>
    </xf>
    <xf numFmtId="0" fontId="44" fillId="15" borderId="0" xfId="2" applyFont="1" applyFill="1" applyAlignment="1">
      <alignment horizontal="left" vertical="center" wrapText="1"/>
    </xf>
    <xf numFmtId="0" fontId="44" fillId="15" borderId="0" xfId="2" applyFont="1" applyFill="1" applyAlignment="1">
      <alignment horizontal="left" vertical="center"/>
    </xf>
    <xf numFmtId="49" fontId="1" fillId="15" borderId="0" xfId="2" applyNumberFormat="1" applyFill="1" applyAlignment="1">
      <alignment horizontal="distributed" vertical="top" wrapText="1"/>
    </xf>
    <xf numFmtId="49" fontId="1" fillId="15" borderId="0" xfId="2" applyNumberFormat="1" applyFill="1" applyAlignment="1">
      <alignment vertical="top" wrapText="1"/>
    </xf>
    <xf numFmtId="49" fontId="29" fillId="0" borderId="0" xfId="0" applyNumberFormat="1" applyFont="1" applyAlignment="1">
      <alignment horizontal="right" wrapText="1"/>
    </xf>
    <xf numFmtId="49" fontId="29" fillId="0" borderId="0" xfId="0" applyNumberFormat="1" applyFont="1" applyAlignment="1">
      <alignment horizontal="right"/>
    </xf>
    <xf numFmtId="0" fontId="30" fillId="0" borderId="0" xfId="0" applyFont="1" applyAlignment="1">
      <alignment horizontal="left" vertical="center" wrapText="1"/>
    </xf>
    <xf numFmtId="0" fontId="11" fillId="15" borderId="0" xfId="2" applyFont="1" applyFill="1" applyAlignment="1">
      <alignment horizontal="left" vertical="top" wrapText="1"/>
    </xf>
    <xf numFmtId="15" fontId="1" fillId="15" borderId="0" xfId="2" applyNumberFormat="1" applyFill="1" applyAlignment="1">
      <alignment horizontal="left" vertical="top" wrapText="1"/>
    </xf>
    <xf numFmtId="49" fontId="4" fillId="13" borderId="1" xfId="2" applyNumberFormat="1" applyFont="1" applyFill="1" applyBorder="1" applyAlignment="1">
      <alignment horizontal="center" vertical="center" wrapText="1"/>
    </xf>
    <xf numFmtId="49" fontId="4" fillId="13" borderId="0" xfId="2" applyNumberFormat="1" applyFont="1" applyFill="1" applyAlignment="1">
      <alignment horizontal="center" vertical="center" wrapText="1"/>
    </xf>
    <xf numFmtId="0" fontId="1" fillId="15" borderId="0" xfId="2" applyFill="1" applyAlignment="1">
      <alignment horizontal="left" vertical="distributed" wrapText="1"/>
    </xf>
    <xf numFmtId="0" fontId="0" fillId="15" borderId="0" xfId="0" applyFill="1" applyAlignment="1">
      <alignment vertical="top" wrapText="1"/>
    </xf>
    <xf numFmtId="0" fontId="1" fillId="15" borderId="0" xfId="2" applyFill="1" applyAlignment="1">
      <alignment vertical="top" wrapText="1"/>
    </xf>
    <xf numFmtId="0" fontId="11" fillId="15" borderId="0" xfId="2" applyFont="1" applyFill="1" applyAlignment="1">
      <alignment vertical="top" wrapText="1"/>
    </xf>
    <xf numFmtId="49" fontId="5" fillId="14" borderId="1" xfId="2" applyNumberFormat="1" applyFont="1" applyFill="1" applyBorder="1" applyAlignment="1">
      <alignment vertical="center"/>
    </xf>
    <xf numFmtId="49" fontId="5" fillId="14" borderId="0" xfId="2" applyNumberFormat="1" applyFont="1" applyFill="1" applyAlignment="1">
      <alignment vertical="center"/>
    </xf>
    <xf numFmtId="49" fontId="1" fillId="7" borderId="0" xfId="2" applyNumberFormat="1" applyFill="1" applyAlignment="1">
      <alignment horizontal="left" vertical="top" wrapText="1"/>
    </xf>
    <xf numFmtId="49" fontId="5" fillId="14" borderId="1" xfId="2" applyNumberFormat="1" applyFont="1" applyFill="1" applyBorder="1" applyAlignment="1">
      <alignment horizontal="left" vertical="center"/>
    </xf>
    <xf numFmtId="49" fontId="5" fillId="14" borderId="0" xfId="2" applyNumberFormat="1" applyFont="1" applyFill="1" applyAlignment="1">
      <alignment horizontal="left" vertical="center"/>
    </xf>
    <xf numFmtId="0" fontId="1" fillId="15" borderId="0" xfId="0" applyFont="1" applyFill="1" applyAlignment="1">
      <alignment horizontal="left" vertical="center" wrapText="1"/>
    </xf>
    <xf numFmtId="0" fontId="31" fillId="15" borderId="0" xfId="0" applyFont="1" applyFill="1" applyAlignment="1">
      <alignment horizontal="left" vertical="center" wrapText="1"/>
    </xf>
    <xf numFmtId="0" fontId="8" fillId="15" borderId="0" xfId="2" applyFont="1" applyFill="1" applyAlignment="1">
      <alignment horizontal="left" vertical="top" wrapText="1"/>
    </xf>
    <xf numFmtId="49" fontId="31" fillId="15" borderId="0" xfId="0" applyNumberFormat="1" applyFont="1" applyFill="1" applyAlignment="1">
      <alignment horizontal="left" vertical="center" wrapText="1"/>
    </xf>
    <xf numFmtId="0" fontId="1" fillId="7" borderId="0" xfId="2" applyFill="1" applyAlignment="1">
      <alignment vertical="top" wrapText="1"/>
    </xf>
    <xf numFmtId="0" fontId="3" fillId="7" borderId="0" xfId="2" applyFont="1" applyFill="1" applyAlignment="1">
      <alignment vertical="top" wrapText="1"/>
    </xf>
    <xf numFmtId="0" fontId="47" fillId="7" borderId="0" xfId="2" applyFont="1" applyFill="1" applyAlignment="1">
      <alignment vertical="top" wrapText="1"/>
    </xf>
    <xf numFmtId="0" fontId="84" fillId="7" borderId="0" xfId="2" applyFont="1" applyFill="1" applyAlignment="1">
      <alignment vertical="top" wrapText="1"/>
    </xf>
    <xf numFmtId="49" fontId="47" fillId="7" borderId="0" xfId="2" applyNumberFormat="1" applyFont="1" applyFill="1" applyAlignment="1">
      <alignment horizontal="left" vertical="top" wrapText="1"/>
    </xf>
    <xf numFmtId="0" fontId="50" fillId="2" borderId="74" xfId="0" applyFont="1" applyFill="1" applyBorder="1" applyAlignment="1">
      <alignment horizontal="center" vertical="center" wrapText="1"/>
    </xf>
    <xf numFmtId="0" fontId="50" fillId="2" borderId="63" xfId="0" applyFont="1" applyFill="1" applyBorder="1" applyAlignment="1">
      <alignment horizontal="center" vertical="center" wrapText="1"/>
    </xf>
    <xf numFmtId="0" fontId="50" fillId="2" borderId="64" xfId="0" applyFont="1" applyFill="1" applyBorder="1" applyAlignment="1">
      <alignment horizontal="center" vertical="center" wrapText="1"/>
    </xf>
    <xf numFmtId="0" fontId="1" fillId="3" borderId="17"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65" xfId="0" applyFont="1" applyFill="1" applyBorder="1" applyAlignment="1" applyProtection="1">
      <alignment horizontal="center" vertical="center" wrapText="1"/>
      <protection locked="0"/>
    </xf>
    <xf numFmtId="49" fontId="34" fillId="10" borderId="69" xfId="0" applyNumberFormat="1" applyFont="1" applyFill="1" applyBorder="1" applyAlignment="1">
      <alignment horizontal="center" vertical="center" wrapText="1"/>
    </xf>
    <xf numFmtId="49" fontId="34" fillId="10" borderId="70" xfId="0" applyNumberFormat="1" applyFont="1" applyFill="1" applyBorder="1" applyAlignment="1">
      <alignment horizontal="center" vertical="center" wrapText="1"/>
    </xf>
    <xf numFmtId="49" fontId="36" fillId="11" borderId="71" xfId="0" applyNumberFormat="1" applyFont="1" applyFill="1" applyBorder="1" applyAlignment="1">
      <alignment horizontal="center" vertical="center" wrapText="1"/>
    </xf>
    <xf numFmtId="0" fontId="35" fillId="11" borderId="72" xfId="0" applyFont="1" applyFill="1" applyBorder="1" applyAlignment="1">
      <alignment horizontal="center" vertical="center" wrapText="1"/>
    </xf>
    <xf numFmtId="0" fontId="35" fillId="11" borderId="73" xfId="0" applyFont="1" applyFill="1" applyBorder="1" applyAlignment="1">
      <alignment horizontal="center" vertical="center" wrapText="1"/>
    </xf>
    <xf numFmtId="49" fontId="33" fillId="12" borderId="71" xfId="0" applyNumberFormat="1" applyFont="1" applyFill="1" applyBorder="1" applyAlignment="1">
      <alignment horizontal="left" vertical="top" wrapText="1"/>
    </xf>
    <xf numFmtId="0" fontId="33" fillId="12" borderId="72" xfId="0" applyFont="1" applyFill="1" applyBorder="1" applyAlignment="1">
      <alignment horizontal="left" vertical="top" wrapText="1"/>
    </xf>
    <xf numFmtId="0" fontId="33" fillId="12" borderId="73" xfId="0" applyFont="1" applyFill="1" applyBorder="1" applyAlignment="1">
      <alignment horizontal="left" vertical="top" wrapText="1"/>
    </xf>
    <xf numFmtId="49" fontId="37" fillId="11" borderId="71" xfId="0" applyNumberFormat="1" applyFont="1" applyFill="1" applyBorder="1" applyAlignment="1">
      <alignment horizontal="center" vertical="center" wrapText="1"/>
    </xf>
    <xf numFmtId="0" fontId="37" fillId="11" borderId="72" xfId="0" applyFont="1" applyFill="1" applyBorder="1" applyAlignment="1">
      <alignment horizontal="center" vertical="center" wrapText="1"/>
    </xf>
    <xf numFmtId="0" fontId="37" fillId="11" borderId="73" xfId="0" applyFont="1" applyFill="1" applyBorder="1" applyAlignment="1">
      <alignment horizontal="center" vertical="center" wrapText="1"/>
    </xf>
    <xf numFmtId="49" fontId="35" fillId="11" borderId="71" xfId="0" applyNumberFormat="1" applyFont="1" applyFill="1" applyBorder="1" applyAlignment="1">
      <alignment horizontal="center" vertical="center" wrapText="1"/>
    </xf>
    <xf numFmtId="0" fontId="36" fillId="11" borderId="72" xfId="0" applyFont="1" applyFill="1" applyBorder="1" applyAlignment="1">
      <alignment horizontal="center" vertical="center" wrapText="1"/>
    </xf>
    <xf numFmtId="0" fontId="36" fillId="11" borderId="73" xfId="0" applyFont="1" applyFill="1" applyBorder="1" applyAlignment="1">
      <alignment horizontal="center" vertical="center" wrapText="1"/>
    </xf>
    <xf numFmtId="0" fontId="14" fillId="2" borderId="20" xfId="2" applyFont="1" applyFill="1" applyBorder="1" applyAlignment="1">
      <alignment horizontal="center" vertical="center"/>
    </xf>
    <xf numFmtId="0" fontId="14" fillId="2" borderId="21" xfId="2" applyFont="1" applyFill="1" applyBorder="1" applyAlignment="1">
      <alignment horizontal="center" vertical="center"/>
    </xf>
    <xf numFmtId="0" fontId="14" fillId="2" borderId="55" xfId="2" applyFont="1" applyFill="1" applyBorder="1" applyAlignment="1">
      <alignment horizontal="center" vertical="center"/>
    </xf>
    <xf numFmtId="4" fontId="5" fillId="8" borderId="35" xfId="2" applyNumberFormat="1" applyFont="1" applyFill="1" applyBorder="1" applyAlignment="1" applyProtection="1">
      <alignment horizontal="center" vertical="center"/>
      <protection locked="0"/>
    </xf>
    <xf numFmtId="4" fontId="5" fillId="8" borderId="14" xfId="2" applyNumberFormat="1" applyFont="1" applyFill="1" applyBorder="1" applyAlignment="1" applyProtection="1">
      <alignment horizontal="center" vertical="center"/>
      <protection locked="0"/>
    </xf>
    <xf numFmtId="4" fontId="5" fillId="8" borderId="62" xfId="2" applyNumberFormat="1" applyFont="1" applyFill="1" applyBorder="1" applyAlignment="1" applyProtection="1">
      <alignment horizontal="center" vertical="center"/>
      <protection locked="0"/>
    </xf>
    <xf numFmtId="0" fontId="11" fillId="3" borderId="13" xfId="2" applyFont="1" applyFill="1" applyBorder="1" applyAlignment="1" applyProtection="1">
      <alignment horizontal="center" vertical="center" wrapText="1"/>
      <protection locked="0"/>
    </xf>
    <xf numFmtId="0" fontId="11" fillId="3" borderId="15" xfId="2" applyFont="1" applyFill="1" applyBorder="1" applyAlignment="1" applyProtection="1">
      <alignment horizontal="center" vertical="center" wrapText="1"/>
      <protection locked="0"/>
    </xf>
    <xf numFmtId="0" fontId="1" fillId="7" borderId="58" xfId="2" applyFill="1" applyBorder="1" applyAlignment="1">
      <alignment horizontal="left" vertical="center" wrapText="1"/>
    </xf>
    <xf numFmtId="0" fontId="1" fillId="7" borderId="7" xfId="2" applyFill="1" applyBorder="1" applyAlignment="1">
      <alignment horizontal="left" vertical="center" wrapText="1"/>
    </xf>
    <xf numFmtId="0" fontId="1" fillId="7" borderId="30" xfId="2" applyFill="1" applyBorder="1" applyAlignment="1">
      <alignment vertical="center" wrapText="1"/>
    </xf>
    <xf numFmtId="0" fontId="0" fillId="7" borderId="58" xfId="0" applyFill="1" applyBorder="1" applyAlignment="1">
      <alignment vertical="center" wrapText="1"/>
    </xf>
    <xf numFmtId="0" fontId="0" fillId="7" borderId="7" xfId="0" applyFill="1" applyBorder="1" applyAlignment="1">
      <alignment vertical="center" wrapText="1"/>
    </xf>
    <xf numFmtId="0" fontId="1" fillId="7" borderId="30" xfId="2" applyFill="1" applyBorder="1" applyAlignment="1">
      <alignment horizontal="left" vertical="center" wrapText="1"/>
    </xf>
    <xf numFmtId="0" fontId="2" fillId="0" borderId="16" xfId="2" applyFont="1" applyBorder="1" applyAlignment="1">
      <alignment horizontal="center" vertical="center" textRotation="90"/>
    </xf>
    <xf numFmtId="0" fontId="2" fillId="0" borderId="57" xfId="2" applyFont="1" applyBorder="1" applyAlignment="1">
      <alignment horizontal="center" vertical="center" textRotation="90"/>
    </xf>
    <xf numFmtId="0" fontId="2" fillId="0" borderId="56" xfId="2" applyFont="1" applyBorder="1" applyAlignment="1">
      <alignment horizontal="center" vertical="center" textRotation="90"/>
    </xf>
    <xf numFmtId="0" fontId="2" fillId="0" borderId="13" xfId="2" applyFont="1" applyBorder="1" applyAlignment="1">
      <alignment vertical="center"/>
    </xf>
    <xf numFmtId="0" fontId="2" fillId="0" borderId="14" xfId="2" applyFont="1" applyBorder="1" applyAlignment="1">
      <alignment vertical="center"/>
    </xf>
    <xf numFmtId="0" fontId="2" fillId="0" borderId="62" xfId="2" applyFont="1" applyBorder="1" applyAlignment="1">
      <alignment vertical="center"/>
    </xf>
    <xf numFmtId="0" fontId="2" fillId="0" borderId="17" xfId="2" applyFont="1" applyBorder="1" applyAlignment="1">
      <alignment vertical="center"/>
    </xf>
    <xf numFmtId="0" fontId="2" fillId="0" borderId="18" xfId="2" applyFont="1" applyBorder="1" applyAlignment="1">
      <alignment vertical="center"/>
    </xf>
    <xf numFmtId="0" fontId="2" fillId="0" borderId="65" xfId="2" applyFont="1" applyBorder="1" applyAlignment="1">
      <alignment vertical="center"/>
    </xf>
    <xf numFmtId="0" fontId="5" fillId="0" borderId="66" xfId="2" applyFont="1" applyBorder="1" applyAlignment="1">
      <alignment vertical="center"/>
    </xf>
    <xf numFmtId="0" fontId="5" fillId="0" borderId="67" xfId="2" applyFont="1" applyBorder="1" applyAlignment="1">
      <alignment vertical="center"/>
    </xf>
    <xf numFmtId="0" fontId="5" fillId="0" borderId="83" xfId="2" applyFont="1" applyBorder="1" applyAlignment="1">
      <alignment vertical="center"/>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3" fillId="0" borderId="20" xfId="2" applyFont="1" applyBorder="1" applyAlignment="1">
      <alignment horizontal="left" vertical="center" wrapText="1"/>
    </xf>
    <xf numFmtId="0" fontId="3" fillId="0" borderId="22" xfId="2" applyFont="1" applyBorder="1" applyAlignment="1">
      <alignment horizontal="left" vertical="center" wrapText="1"/>
    </xf>
    <xf numFmtId="0" fontId="3" fillId="0" borderId="20" xfId="2" applyFont="1" applyBorder="1" applyAlignment="1">
      <alignment horizontal="center" vertical="center" wrapText="1"/>
    </xf>
    <xf numFmtId="0" fontId="3" fillId="0" borderId="22" xfId="2" applyFont="1" applyBorder="1" applyAlignment="1">
      <alignment horizontal="center" vertical="center" wrapText="1"/>
    </xf>
    <xf numFmtId="0" fontId="11" fillId="3" borderId="59" xfId="2" applyFont="1" applyFill="1" applyBorder="1" applyAlignment="1" applyProtection="1">
      <alignment horizontal="center" vertical="center" wrapText="1"/>
      <protection locked="0"/>
    </xf>
    <xf numFmtId="0" fontId="11" fillId="3" borderId="60" xfId="2" applyFont="1" applyFill="1" applyBorder="1" applyAlignment="1" applyProtection="1">
      <alignment horizontal="center" vertical="center" wrapText="1"/>
      <protection locked="0"/>
    </xf>
    <xf numFmtId="0" fontId="42" fillId="0" borderId="61" xfId="2" applyFont="1" applyBorder="1" applyAlignment="1">
      <alignment horizontal="center" vertical="center" wrapText="1"/>
    </xf>
    <xf numFmtId="0" fontId="3" fillId="3" borderId="49" xfId="2" applyFont="1" applyFill="1" applyBorder="1" applyAlignment="1" applyProtection="1">
      <alignment horizontal="center" vertical="center"/>
      <protection locked="0"/>
    </xf>
    <xf numFmtId="0" fontId="3" fillId="3" borderId="50" xfId="2" applyFont="1" applyFill="1" applyBorder="1" applyAlignment="1" applyProtection="1">
      <alignment horizontal="center" vertical="center"/>
      <protection locked="0"/>
    </xf>
    <xf numFmtId="0" fontId="3" fillId="3" borderId="51" xfId="2" applyFont="1" applyFill="1" applyBorder="1" applyAlignment="1" applyProtection="1">
      <alignment horizontal="center" vertical="center"/>
      <protection locked="0"/>
    </xf>
    <xf numFmtId="0" fontId="3" fillId="5" borderId="52" xfId="2" applyFont="1" applyFill="1" applyBorder="1" applyAlignment="1" applyProtection="1">
      <alignment horizontal="center" vertical="center"/>
      <protection locked="0"/>
    </xf>
    <xf numFmtId="0" fontId="3" fillId="5" borderId="53" xfId="2" applyFont="1" applyFill="1" applyBorder="1" applyAlignment="1" applyProtection="1">
      <alignment horizontal="center" vertical="center"/>
      <protection locked="0"/>
    </xf>
    <xf numFmtId="0" fontId="3" fillId="5" borderId="54" xfId="2" applyFont="1" applyFill="1" applyBorder="1" applyAlignment="1" applyProtection="1">
      <alignment horizontal="center" vertical="center"/>
      <protection locked="0"/>
    </xf>
    <xf numFmtId="0" fontId="12" fillId="14" borderId="20" xfId="2" applyFont="1" applyFill="1" applyBorder="1" applyAlignment="1">
      <alignment horizontal="center" vertical="center" wrapText="1"/>
    </xf>
    <xf numFmtId="0" fontId="12" fillId="14" borderId="21" xfId="2" applyFont="1" applyFill="1" applyBorder="1" applyAlignment="1">
      <alignment horizontal="center" vertical="center" wrapText="1"/>
    </xf>
    <xf numFmtId="0" fontId="12" fillId="14" borderId="55" xfId="2" applyFont="1" applyFill="1" applyBorder="1" applyAlignment="1">
      <alignment horizontal="center" vertical="center" wrapText="1"/>
    </xf>
    <xf numFmtId="0" fontId="3" fillId="0" borderId="0" xfId="2" applyFont="1" applyAlignment="1">
      <alignment horizontal="left" vertical="center" wrapText="1"/>
    </xf>
    <xf numFmtId="0" fontId="3" fillId="0" borderId="79" xfId="2" applyFont="1" applyBorder="1" applyAlignment="1">
      <alignment horizontal="left" vertical="center" wrapText="1"/>
    </xf>
    <xf numFmtId="0" fontId="3" fillId="0" borderId="79" xfId="2" applyFont="1" applyBorder="1" applyAlignment="1">
      <alignment horizontal="left" vertical="center"/>
    </xf>
    <xf numFmtId="0" fontId="14" fillId="2" borderId="66" xfId="2" applyFont="1" applyFill="1" applyBorder="1" applyAlignment="1">
      <alignment horizontal="center" vertical="center" wrapText="1"/>
    </xf>
    <xf numFmtId="0" fontId="14" fillId="2" borderId="67" xfId="2" applyFont="1" applyFill="1" applyBorder="1" applyAlignment="1">
      <alignment horizontal="center" vertical="center" wrapText="1"/>
    </xf>
    <xf numFmtId="0" fontId="14" fillId="2" borderId="80" xfId="2" applyFont="1" applyFill="1" applyBorder="1" applyAlignment="1">
      <alignment horizontal="center" vertical="center" wrapText="1"/>
    </xf>
    <xf numFmtId="0" fontId="5" fillId="0" borderId="74" xfId="2" applyFont="1" applyBorder="1" applyAlignment="1">
      <alignment horizontal="left" vertical="center" wrapText="1"/>
    </xf>
    <xf numFmtId="0" fontId="5" fillId="0" borderId="75" xfId="2" applyFont="1" applyBorder="1" applyAlignment="1">
      <alignment horizontal="left" vertical="center" wrapText="1"/>
    </xf>
    <xf numFmtId="0" fontId="2" fillId="0" borderId="74" xfId="2" applyFont="1" applyBorder="1" applyAlignment="1">
      <alignment horizontal="left" vertical="center"/>
    </xf>
    <xf numFmtId="0" fontId="2" fillId="0" borderId="81" xfId="2" applyFont="1" applyBorder="1" applyAlignment="1">
      <alignment horizontal="left" vertical="center"/>
    </xf>
    <xf numFmtId="0" fontId="2" fillId="0" borderId="82" xfId="2" applyFont="1" applyBorder="1" applyAlignment="1">
      <alignment horizontal="left" vertical="center"/>
    </xf>
    <xf numFmtId="9" fontId="37" fillId="0" borderId="0" xfId="3" applyFont="1" applyFill="1" applyBorder="1" applyAlignment="1">
      <alignment horizontal="center" vertical="center" wrapText="1"/>
    </xf>
    <xf numFmtId="0" fontId="11" fillId="3" borderId="74" xfId="2" applyFont="1" applyFill="1" applyBorder="1" applyAlignment="1" applyProtection="1">
      <alignment horizontal="center" vertical="center" wrapText="1"/>
      <protection locked="0"/>
    </xf>
    <xf numFmtId="0" fontId="11" fillId="3" borderId="75" xfId="2" applyFont="1" applyFill="1" applyBorder="1" applyAlignment="1" applyProtection="1">
      <alignment horizontal="center" vertical="center" wrapText="1"/>
      <protection locked="0"/>
    </xf>
    <xf numFmtId="0" fontId="3" fillId="0" borderId="66" xfId="2" applyFont="1" applyBorder="1" applyAlignment="1">
      <alignment horizontal="left" vertical="center" wrapText="1"/>
    </xf>
    <xf numFmtId="0" fontId="1" fillId="3" borderId="49" xfId="2" applyFill="1" applyBorder="1" applyAlignment="1" applyProtection="1">
      <alignment horizontal="center"/>
      <protection locked="0"/>
    </xf>
    <xf numFmtId="0" fontId="1" fillId="0" borderId="50" xfId="2" applyBorder="1" applyProtection="1">
      <protection locked="0"/>
    </xf>
    <xf numFmtId="0" fontId="1" fillId="0" borderId="51" xfId="2" applyBorder="1" applyProtection="1">
      <protection locked="0"/>
    </xf>
    <xf numFmtId="0" fontId="1" fillId="0" borderId="49" xfId="2" applyBorder="1" applyAlignment="1">
      <alignment horizontal="left"/>
    </xf>
    <xf numFmtId="0" fontId="1" fillId="0" borderId="50" xfId="2" applyBorder="1" applyAlignment="1">
      <alignment horizontal="left"/>
    </xf>
    <xf numFmtId="0" fontId="1" fillId="0" borderId="51" xfId="2" applyBorder="1" applyAlignment="1">
      <alignment horizontal="left"/>
    </xf>
    <xf numFmtId="0" fontId="1" fillId="3" borderId="50" xfId="2" applyFill="1" applyBorder="1" applyAlignment="1" applyProtection="1">
      <alignment horizontal="center"/>
      <protection locked="0"/>
    </xf>
    <xf numFmtId="0" fontId="1" fillId="3" borderId="51" xfId="2" applyFill="1" applyBorder="1" applyAlignment="1" applyProtection="1">
      <alignment horizontal="center"/>
      <protection locked="0"/>
    </xf>
    <xf numFmtId="0" fontId="1" fillId="0" borderId="49" xfId="2" applyBorder="1" applyAlignment="1">
      <alignment horizontal="center"/>
    </xf>
    <xf numFmtId="0" fontId="1" fillId="0" borderId="50" xfId="2" applyBorder="1" applyAlignment="1">
      <alignment horizontal="center"/>
    </xf>
    <xf numFmtId="0" fontId="1" fillId="0" borderId="51" xfId="2" applyBorder="1" applyAlignment="1">
      <alignment horizontal="center"/>
    </xf>
    <xf numFmtId="0" fontId="14" fillId="2" borderId="67" xfId="2" applyFont="1" applyFill="1" applyBorder="1" applyAlignment="1">
      <alignment horizontal="center" vertical="center"/>
    </xf>
    <xf numFmtId="0" fontId="14" fillId="2" borderId="80" xfId="2" applyFont="1" applyFill="1" applyBorder="1" applyAlignment="1">
      <alignment horizontal="center" vertical="center"/>
    </xf>
    <xf numFmtId="0" fontId="43" fillId="0" borderId="0" xfId="2" applyFont="1" applyAlignment="1">
      <alignment horizontal="center" vertical="center" wrapText="1"/>
    </xf>
    <xf numFmtId="0" fontId="5" fillId="0" borderId="61" xfId="2" applyFont="1" applyBorder="1" applyAlignment="1">
      <alignment horizontal="left" vertical="center" wrapText="1"/>
    </xf>
    <xf numFmtId="0" fontId="52" fillId="14" borderId="66" xfId="2" applyFont="1" applyFill="1" applyBorder="1" applyAlignment="1">
      <alignment horizontal="center" vertical="center" wrapText="1"/>
    </xf>
    <xf numFmtId="0" fontId="52" fillId="14" borderId="67" xfId="2" applyFont="1" applyFill="1" applyBorder="1" applyAlignment="1">
      <alignment horizontal="center" vertical="center" wrapText="1"/>
    </xf>
    <xf numFmtId="0" fontId="52" fillId="14" borderId="68" xfId="2" applyFont="1" applyFill="1" applyBorder="1" applyAlignment="1">
      <alignment horizontal="center" vertical="center" wrapText="1"/>
    </xf>
    <xf numFmtId="0" fontId="3" fillId="0" borderId="0" xfId="2" applyFont="1" applyAlignment="1">
      <alignment horizontal="left"/>
    </xf>
    <xf numFmtId="0" fontId="3" fillId="0" borderId="61" xfId="2" applyFont="1" applyBorder="1" applyAlignment="1">
      <alignment horizontal="left" vertical="center" wrapText="1"/>
    </xf>
    <xf numFmtId="0" fontId="14" fillId="2" borderId="20" xfId="2" applyFont="1" applyFill="1" applyBorder="1" applyAlignment="1">
      <alignment horizontal="center" vertical="center" wrapText="1"/>
    </xf>
    <xf numFmtId="0" fontId="14" fillId="2" borderId="21" xfId="2" applyFont="1" applyFill="1" applyBorder="1" applyAlignment="1">
      <alignment horizontal="center" vertical="center" wrapText="1"/>
    </xf>
    <xf numFmtId="0" fontId="12" fillId="14" borderId="66" xfId="2" applyFont="1" applyFill="1" applyBorder="1" applyAlignment="1">
      <alignment horizontal="center" vertical="center" wrapText="1"/>
    </xf>
    <xf numFmtId="0" fontId="12" fillId="14" borderId="67" xfId="2" applyFont="1" applyFill="1" applyBorder="1" applyAlignment="1">
      <alignment horizontal="center" vertical="center" wrapText="1"/>
    </xf>
    <xf numFmtId="0" fontId="12" fillId="14" borderId="68" xfId="2" applyFont="1" applyFill="1" applyBorder="1" applyAlignment="1">
      <alignment horizontal="center" vertical="center" wrapText="1"/>
    </xf>
    <xf numFmtId="0" fontId="5" fillId="0" borderId="0" xfId="2" applyFont="1" applyAlignment="1">
      <alignment horizontal="left" vertical="center" wrapText="1"/>
    </xf>
  </cellXfs>
  <cellStyles count="93">
    <cellStyle name="Euro" xfId="1" xr:uid="{00000000-0005-0000-0000-000000000000}"/>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xr:uid="{00000000-0005-0000-0000-00005A000000}"/>
    <cellStyle name="Normal 3" xfId="92" xr:uid="{00000000-0005-0000-0000-00005B000000}"/>
    <cellStyle name="Pourcentage 2" xfId="3" xr:uid="{00000000-0005-0000-0000-00005C000000}"/>
  </cellStyles>
  <dxfs count="9">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392635</xdr:colOff>
      <xdr:row>0</xdr:row>
      <xdr:rowOff>450612</xdr:rowOff>
    </xdr:from>
    <xdr:to>
      <xdr:col>7</xdr:col>
      <xdr:colOff>277266</xdr:colOff>
      <xdr:row>1</xdr:row>
      <xdr:rowOff>794589</xdr:rowOff>
    </xdr:to>
    <xdr:pic>
      <xdr:nvPicPr>
        <xdr:cNvPr id="3" name="Imag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78885" y="450612"/>
          <a:ext cx="1653560" cy="969906"/>
        </a:xfrm>
        <a:prstGeom prst="rect">
          <a:avLst/>
        </a:prstGeom>
      </xdr:spPr>
    </xdr:pic>
    <xdr:clientData/>
  </xdr:twoCellAnchor>
  <xdr:twoCellAnchor editAs="oneCell">
    <xdr:from>
      <xdr:col>3</xdr:col>
      <xdr:colOff>430794</xdr:colOff>
      <xdr:row>0</xdr:row>
      <xdr:rowOff>372421</xdr:rowOff>
    </xdr:from>
    <xdr:to>
      <xdr:col>3</xdr:col>
      <xdr:colOff>1502039</xdr:colOff>
      <xdr:row>1</xdr:row>
      <xdr:rowOff>704333</xdr:rowOff>
    </xdr:to>
    <xdr:pic>
      <xdr:nvPicPr>
        <xdr:cNvPr id="4" name="Image 3" descr="C:\Users\samia.deghmoun\Desktop\logo etat.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9580" y="372421"/>
          <a:ext cx="1071245" cy="95784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65"/>
  <sheetViews>
    <sheetView showGridLines="0" tabSelected="1" topLeftCell="A52" zoomScaleNormal="100" zoomScalePageLayoutView="125" workbookViewId="0">
      <selection activeCell="B65" sqref="B65"/>
    </sheetView>
  </sheetViews>
  <sheetFormatPr baseColWidth="10" defaultColWidth="10.81640625" defaultRowHeight="14" x14ac:dyDescent="0.3"/>
  <cols>
    <col min="1" max="1" width="5.54296875" style="2" customWidth="1"/>
    <col min="2" max="2" width="4.54296875" style="5" customWidth="1"/>
    <col min="3" max="3" width="21.81640625" style="1" customWidth="1"/>
    <col min="4" max="4" width="23.1796875" style="2" customWidth="1"/>
    <col min="5" max="5" width="5.453125" style="2" customWidth="1"/>
    <col min="6" max="7" width="12.54296875" style="2" customWidth="1"/>
    <col min="8" max="8" width="16" style="2" customWidth="1"/>
    <col min="9" max="9" width="13.26953125" style="2" customWidth="1"/>
    <col min="10" max="10" width="5.81640625" style="3" customWidth="1"/>
    <col min="11" max="16384" width="10.81640625" style="2"/>
  </cols>
  <sheetData>
    <row r="1" spans="1:10" ht="49.5" customHeight="1" x14ac:dyDescent="0.35">
      <c r="B1"/>
    </row>
    <row r="2" spans="1:10" ht="81" customHeight="1" x14ac:dyDescent="0.3">
      <c r="B2" s="186"/>
      <c r="C2" s="187"/>
      <c r="D2" s="187"/>
      <c r="E2" s="1"/>
      <c r="G2" s="188"/>
      <c r="H2" s="188"/>
      <c r="I2" s="188"/>
    </row>
    <row r="3" spans="1:10" ht="79.5" customHeight="1" x14ac:dyDescent="0.25">
      <c r="A3" s="191" t="s">
        <v>242</v>
      </c>
      <c r="B3" s="192"/>
      <c r="C3" s="192"/>
      <c r="D3" s="192"/>
      <c r="E3" s="192"/>
      <c r="F3" s="192"/>
      <c r="G3" s="192"/>
      <c r="H3" s="192"/>
      <c r="I3" s="192"/>
      <c r="J3" s="192"/>
    </row>
    <row r="4" spans="1:10" ht="21.75" customHeight="1" x14ac:dyDescent="0.25">
      <c r="A4" s="32" t="s">
        <v>245</v>
      </c>
      <c r="B4" s="151"/>
      <c r="C4" s="4"/>
      <c r="D4" s="4"/>
      <c r="E4" s="4"/>
      <c r="F4" s="4"/>
      <c r="G4" s="4"/>
      <c r="H4" s="4"/>
      <c r="I4" s="4"/>
    </row>
    <row r="5" spans="1:10" ht="21.65" customHeight="1" x14ac:dyDescent="0.25">
      <c r="A5" s="197" t="s">
        <v>202</v>
      </c>
      <c r="B5" s="198"/>
      <c r="C5" s="198"/>
      <c r="D5" s="198"/>
      <c r="E5" s="198"/>
      <c r="F5" s="198"/>
      <c r="G5" s="198"/>
      <c r="H5" s="198"/>
      <c r="I5" s="198"/>
      <c r="J5" s="198"/>
    </row>
    <row r="6" spans="1:10" s="169" customFormat="1" ht="60" customHeight="1" x14ac:dyDescent="0.25">
      <c r="A6" s="170" t="s">
        <v>203</v>
      </c>
      <c r="B6" s="206" t="s">
        <v>213</v>
      </c>
      <c r="C6" s="206"/>
      <c r="D6" s="206"/>
      <c r="E6" s="206"/>
      <c r="F6" s="206"/>
      <c r="G6" s="206"/>
      <c r="H6" s="206"/>
      <c r="I6" s="206"/>
      <c r="J6" s="206"/>
    </row>
    <row r="7" spans="1:10" s="169" customFormat="1" ht="34" customHeight="1" x14ac:dyDescent="0.25">
      <c r="A7" s="170" t="s">
        <v>204</v>
      </c>
      <c r="B7" s="207" t="s">
        <v>214</v>
      </c>
      <c r="C7" s="207"/>
      <c r="D7" s="207"/>
      <c r="E7" s="207"/>
      <c r="F7" s="207"/>
      <c r="G7" s="207"/>
      <c r="H7" s="207"/>
      <c r="I7" s="207"/>
      <c r="J7" s="207"/>
    </row>
    <row r="8" spans="1:10" s="169" customFormat="1" ht="104.25" customHeight="1" x14ac:dyDescent="0.25">
      <c r="A8" s="170" t="s">
        <v>205</v>
      </c>
      <c r="B8" s="207" t="s">
        <v>246</v>
      </c>
      <c r="C8" s="207"/>
      <c r="D8" s="207"/>
      <c r="E8" s="207"/>
      <c r="F8" s="207"/>
      <c r="G8" s="207"/>
      <c r="H8" s="207"/>
      <c r="I8" s="207"/>
      <c r="J8" s="207"/>
    </row>
    <row r="9" spans="1:10" s="169" customFormat="1" ht="96" customHeight="1" x14ac:dyDescent="0.25">
      <c r="A9" s="170" t="s">
        <v>206</v>
      </c>
      <c r="B9" s="206" t="s">
        <v>215</v>
      </c>
      <c r="C9" s="206"/>
      <c r="D9" s="206"/>
      <c r="E9" s="206"/>
      <c r="F9" s="206"/>
      <c r="G9" s="206"/>
      <c r="H9" s="206"/>
      <c r="I9" s="206"/>
      <c r="J9" s="206"/>
    </row>
    <row r="10" spans="1:10" s="169" customFormat="1" ht="58.5" customHeight="1" x14ac:dyDescent="0.25">
      <c r="A10" s="170" t="s">
        <v>207</v>
      </c>
      <c r="B10" s="206" t="s">
        <v>216</v>
      </c>
      <c r="C10" s="207"/>
      <c r="D10" s="207"/>
      <c r="E10" s="207"/>
      <c r="F10" s="207"/>
      <c r="G10" s="207"/>
      <c r="H10" s="207"/>
      <c r="I10" s="207"/>
      <c r="J10" s="207"/>
    </row>
    <row r="11" spans="1:10" s="169" customFormat="1" ht="68.150000000000006" customHeight="1" x14ac:dyDescent="0.25">
      <c r="A11" s="170" t="s">
        <v>208</v>
      </c>
      <c r="B11" s="206" t="s">
        <v>217</v>
      </c>
      <c r="C11" s="206"/>
      <c r="D11" s="206"/>
      <c r="E11" s="206"/>
      <c r="F11" s="206"/>
      <c r="G11" s="206"/>
      <c r="H11" s="206"/>
      <c r="I11" s="206"/>
      <c r="J11" s="206"/>
    </row>
    <row r="12" spans="1:10" s="169" customFormat="1" ht="58" customHeight="1" x14ac:dyDescent="0.25">
      <c r="A12" s="170" t="s">
        <v>209</v>
      </c>
      <c r="B12" s="206" t="s">
        <v>218</v>
      </c>
      <c r="C12" s="206"/>
      <c r="D12" s="206"/>
      <c r="E12" s="206"/>
      <c r="F12" s="206"/>
      <c r="G12" s="206"/>
      <c r="H12" s="206"/>
      <c r="I12" s="206"/>
      <c r="J12" s="206"/>
    </row>
    <row r="13" spans="1:10" s="169" customFormat="1" ht="61.5" customHeight="1" x14ac:dyDescent="0.25">
      <c r="A13" s="170" t="s">
        <v>210</v>
      </c>
      <c r="B13" s="208" t="s">
        <v>219</v>
      </c>
      <c r="C13" s="209"/>
      <c r="D13" s="209"/>
      <c r="E13" s="209"/>
      <c r="F13" s="209"/>
      <c r="G13" s="209"/>
      <c r="H13" s="209"/>
      <c r="I13" s="209"/>
      <c r="J13" s="209"/>
    </row>
    <row r="14" spans="1:10" ht="21.75" customHeight="1" x14ac:dyDescent="0.25">
      <c r="A14" s="200" t="s">
        <v>211</v>
      </c>
      <c r="B14" s="201"/>
      <c r="C14" s="201"/>
      <c r="D14" s="201"/>
      <c r="E14" s="201"/>
      <c r="F14" s="201"/>
      <c r="G14" s="201"/>
      <c r="H14" s="201"/>
      <c r="I14" s="201"/>
      <c r="J14" s="201"/>
    </row>
    <row r="15" spans="1:10" ht="20.149999999999999" customHeight="1" x14ac:dyDescent="0.25">
      <c r="A15" s="180" t="s">
        <v>36</v>
      </c>
      <c r="B15" s="180"/>
      <c r="C15" s="180"/>
      <c r="D15" s="180"/>
      <c r="E15" s="180"/>
      <c r="F15" s="180"/>
      <c r="G15" s="180"/>
      <c r="H15" s="180"/>
      <c r="I15" s="180"/>
      <c r="J15" s="180"/>
    </row>
    <row r="16" spans="1:10" ht="20.149999999999999" customHeight="1" x14ac:dyDescent="0.25">
      <c r="A16" s="210" t="s">
        <v>212</v>
      </c>
      <c r="B16" s="210"/>
      <c r="C16" s="210"/>
      <c r="D16" s="210"/>
      <c r="E16" s="210"/>
      <c r="F16" s="210"/>
      <c r="G16" s="210"/>
      <c r="H16" s="210"/>
      <c r="I16" s="210"/>
      <c r="J16" s="210"/>
    </row>
    <row r="17" spans="1:10" ht="62.15" customHeight="1" x14ac:dyDescent="0.25">
      <c r="A17" s="171">
        <v>1</v>
      </c>
      <c r="B17" s="199" t="s">
        <v>223</v>
      </c>
      <c r="C17" s="199"/>
      <c r="D17" s="199"/>
      <c r="E17" s="199"/>
      <c r="F17" s="199"/>
      <c r="G17" s="199"/>
      <c r="H17" s="199"/>
      <c r="I17" s="199"/>
      <c r="J17" s="199"/>
    </row>
    <row r="18" spans="1:10" ht="42" customHeight="1" x14ac:dyDescent="0.25">
      <c r="A18" s="171">
        <v>2</v>
      </c>
      <c r="B18" s="199" t="s">
        <v>224</v>
      </c>
      <c r="C18" s="199"/>
      <c r="D18" s="199"/>
      <c r="E18" s="199"/>
      <c r="F18" s="199"/>
      <c r="G18" s="199"/>
      <c r="H18" s="199"/>
      <c r="I18" s="199"/>
      <c r="J18" s="199"/>
    </row>
    <row r="19" spans="1:10" ht="86.15" customHeight="1" x14ac:dyDescent="0.25">
      <c r="A19" s="171">
        <v>3</v>
      </c>
      <c r="B19" s="199" t="s">
        <v>220</v>
      </c>
      <c r="C19" s="199"/>
      <c r="D19" s="199"/>
      <c r="E19" s="199"/>
      <c r="F19" s="199"/>
      <c r="G19" s="199"/>
      <c r="H19" s="199"/>
      <c r="I19" s="199"/>
      <c r="J19" s="199"/>
    </row>
    <row r="20" spans="1:10" ht="201" customHeight="1" x14ac:dyDescent="0.25">
      <c r="A20" s="171">
        <v>4</v>
      </c>
      <c r="B20" s="199" t="s">
        <v>221</v>
      </c>
      <c r="C20" s="199"/>
      <c r="D20" s="199"/>
      <c r="E20" s="199"/>
      <c r="F20" s="199"/>
      <c r="G20" s="199"/>
      <c r="H20" s="199"/>
      <c r="I20" s="199"/>
      <c r="J20" s="199"/>
    </row>
    <row r="21" spans="1:10" ht="59.15" customHeight="1" x14ac:dyDescent="0.25">
      <c r="A21" s="171">
        <v>5</v>
      </c>
      <c r="B21" s="199" t="s">
        <v>226</v>
      </c>
      <c r="C21" s="199"/>
      <c r="D21" s="199"/>
      <c r="E21" s="199"/>
      <c r="F21" s="199"/>
      <c r="G21" s="199"/>
      <c r="H21" s="199"/>
      <c r="I21" s="199"/>
      <c r="J21" s="199"/>
    </row>
    <row r="22" spans="1:10" ht="54" customHeight="1" x14ac:dyDescent="0.25">
      <c r="A22" s="171">
        <v>6</v>
      </c>
      <c r="B22" s="199" t="s">
        <v>222</v>
      </c>
      <c r="C22" s="199"/>
      <c r="D22" s="199"/>
      <c r="E22" s="199"/>
      <c r="F22" s="199"/>
      <c r="G22" s="199"/>
      <c r="H22" s="199"/>
      <c r="I22" s="199"/>
      <c r="J22" s="199"/>
    </row>
    <row r="23" spans="1:10" ht="36" customHeight="1" x14ac:dyDescent="0.25">
      <c r="A23" s="172">
        <v>7</v>
      </c>
      <c r="B23" s="199" t="s">
        <v>243</v>
      </c>
      <c r="C23" s="199"/>
      <c r="D23" s="199"/>
      <c r="E23" s="199"/>
      <c r="F23" s="199"/>
      <c r="G23" s="199"/>
      <c r="H23" s="199"/>
      <c r="I23" s="199"/>
      <c r="J23" s="199"/>
    </row>
    <row r="24" spans="1:10" ht="28" customHeight="1" x14ac:dyDescent="0.25">
      <c r="A24" s="156"/>
      <c r="B24" s="144" t="s">
        <v>16</v>
      </c>
      <c r="C24" s="178" t="s">
        <v>37</v>
      </c>
      <c r="D24" s="178"/>
      <c r="E24" s="178"/>
      <c r="F24" s="178"/>
      <c r="G24" s="178"/>
      <c r="H24" s="178"/>
      <c r="I24" s="178"/>
      <c r="J24" s="157"/>
    </row>
    <row r="25" spans="1:10" ht="110.5" customHeight="1" x14ac:dyDescent="0.25">
      <c r="A25" s="156"/>
      <c r="B25" s="193" t="s">
        <v>197</v>
      </c>
      <c r="C25" s="193"/>
      <c r="D25" s="193"/>
      <c r="E25" s="193"/>
      <c r="F25" s="193"/>
      <c r="G25" s="193"/>
      <c r="H25" s="193"/>
      <c r="I25" s="193"/>
      <c r="J25" s="157"/>
    </row>
    <row r="26" spans="1:10" ht="31.5" customHeight="1" x14ac:dyDescent="0.25">
      <c r="A26" s="156"/>
      <c r="B26" s="161" t="s">
        <v>28</v>
      </c>
      <c r="C26" s="178" t="s">
        <v>42</v>
      </c>
      <c r="D26" s="178"/>
      <c r="E26" s="178"/>
      <c r="F26" s="178"/>
      <c r="G26" s="178"/>
      <c r="H26" s="178"/>
      <c r="I26" s="178"/>
      <c r="J26" s="157"/>
    </row>
    <row r="27" spans="1:10" ht="31" customHeight="1" x14ac:dyDescent="0.25">
      <c r="A27" s="156"/>
      <c r="B27" s="152"/>
      <c r="C27" s="146" t="s">
        <v>40</v>
      </c>
      <c r="D27" s="147"/>
      <c r="E27" s="147"/>
      <c r="F27" s="147"/>
      <c r="G27" s="147"/>
      <c r="H27" s="147"/>
      <c r="I27" s="147"/>
      <c r="J27" s="157"/>
    </row>
    <row r="28" spans="1:10" ht="55" customHeight="1" x14ac:dyDescent="0.25">
      <c r="A28" s="156"/>
      <c r="B28" s="153"/>
      <c r="C28" s="184" t="s">
        <v>39</v>
      </c>
      <c r="D28" s="184"/>
      <c r="E28" s="148"/>
      <c r="F28" s="181" t="s">
        <v>62</v>
      </c>
      <c r="G28" s="189"/>
      <c r="H28" s="189"/>
      <c r="I28" s="189"/>
      <c r="J28" s="157"/>
    </row>
    <row r="29" spans="1:10" ht="78.650000000000006" customHeight="1" x14ac:dyDescent="0.25">
      <c r="A29" s="156"/>
      <c r="B29" s="154"/>
      <c r="C29" s="185" t="s">
        <v>38</v>
      </c>
      <c r="D29" s="185"/>
      <c r="E29" s="148"/>
      <c r="F29" s="181" t="s">
        <v>196</v>
      </c>
      <c r="G29" s="189"/>
      <c r="H29" s="189"/>
      <c r="I29" s="189"/>
      <c r="J29" s="157"/>
    </row>
    <row r="30" spans="1:10" ht="31.5" customHeight="1" x14ac:dyDescent="0.25">
      <c r="A30" s="156"/>
      <c r="B30" s="152"/>
      <c r="C30" s="177" t="s">
        <v>41</v>
      </c>
      <c r="D30" s="177"/>
      <c r="E30" s="177"/>
      <c r="F30" s="177"/>
      <c r="G30" s="177"/>
      <c r="H30" s="177"/>
      <c r="I30" s="177"/>
      <c r="J30" s="157"/>
    </row>
    <row r="31" spans="1:10" ht="55" customHeight="1" x14ac:dyDescent="0.25">
      <c r="A31" s="156"/>
      <c r="B31" s="153"/>
      <c r="C31" s="185" t="s">
        <v>194</v>
      </c>
      <c r="D31" s="194"/>
      <c r="E31" s="148"/>
      <c r="F31" s="181" t="s">
        <v>61</v>
      </c>
      <c r="G31" s="189"/>
      <c r="H31" s="189"/>
      <c r="I31" s="189"/>
      <c r="J31" s="157"/>
    </row>
    <row r="32" spans="1:10" ht="52" customHeight="1" x14ac:dyDescent="0.25">
      <c r="A32" s="156"/>
      <c r="B32" s="154"/>
      <c r="C32" s="185" t="s">
        <v>195</v>
      </c>
      <c r="D32" s="185"/>
      <c r="E32" s="148"/>
      <c r="F32" s="195" t="s">
        <v>193</v>
      </c>
      <c r="G32" s="196"/>
      <c r="H32" s="196"/>
      <c r="I32" s="196"/>
      <c r="J32" s="157"/>
    </row>
    <row r="33" spans="1:14" ht="27" customHeight="1" x14ac:dyDescent="0.25">
      <c r="A33" s="156"/>
      <c r="B33" s="162" t="s">
        <v>29</v>
      </c>
      <c r="C33" s="178" t="s">
        <v>43</v>
      </c>
      <c r="D33" s="178"/>
      <c r="E33" s="178"/>
      <c r="F33" s="178"/>
      <c r="G33" s="178"/>
      <c r="H33" s="178"/>
      <c r="I33" s="178"/>
      <c r="J33" s="157"/>
    </row>
    <row r="34" spans="1:14" ht="32.15" customHeight="1" x14ac:dyDescent="0.25">
      <c r="A34" s="156"/>
      <c r="B34" s="152"/>
      <c r="C34" s="177" t="s">
        <v>44</v>
      </c>
      <c r="D34" s="177"/>
      <c r="E34" s="177"/>
      <c r="F34" s="177"/>
      <c r="G34" s="177"/>
      <c r="H34" s="177"/>
      <c r="I34" s="177"/>
      <c r="J34" s="157"/>
    </row>
    <row r="35" spans="1:14" ht="35.15" customHeight="1" x14ac:dyDescent="0.25">
      <c r="A35" s="156"/>
      <c r="B35" s="152"/>
      <c r="C35" s="179" t="s">
        <v>192</v>
      </c>
      <c r="D35" s="179"/>
      <c r="E35" s="164"/>
      <c r="F35" s="190" t="s">
        <v>191</v>
      </c>
      <c r="G35" s="190"/>
      <c r="H35" s="190"/>
      <c r="I35" s="190"/>
      <c r="J35" s="157"/>
      <c r="K35" s="174"/>
      <c r="L35" s="174"/>
      <c r="M35" s="174"/>
      <c r="N35" s="174"/>
    </row>
    <row r="36" spans="1:14" ht="77.5" customHeight="1" x14ac:dyDescent="0.25">
      <c r="A36" s="156"/>
      <c r="B36" s="153"/>
      <c r="C36" s="179" t="s">
        <v>190</v>
      </c>
      <c r="D36" s="179"/>
      <c r="E36" s="164"/>
      <c r="F36" s="175" t="s">
        <v>60</v>
      </c>
      <c r="G36" s="176"/>
      <c r="H36" s="176"/>
      <c r="I36" s="176"/>
      <c r="J36" s="157"/>
    </row>
    <row r="37" spans="1:14" ht="25.5" customHeight="1" x14ac:dyDescent="0.25">
      <c r="A37" s="156"/>
      <c r="B37" s="152"/>
      <c r="C37" s="177" t="s">
        <v>45</v>
      </c>
      <c r="D37" s="177"/>
      <c r="E37" s="177"/>
      <c r="F37" s="177"/>
      <c r="G37" s="177"/>
      <c r="H37" s="177"/>
      <c r="I37" s="177"/>
      <c r="J37" s="157"/>
    </row>
    <row r="38" spans="1:14" ht="186.65" customHeight="1" x14ac:dyDescent="0.25">
      <c r="A38" s="156"/>
      <c r="B38" s="155"/>
      <c r="C38" s="179" t="s">
        <v>59</v>
      </c>
      <c r="D38" s="179"/>
      <c r="E38" s="145"/>
      <c r="F38" s="181" t="s">
        <v>189</v>
      </c>
      <c r="G38" s="189"/>
      <c r="H38" s="189"/>
      <c r="I38" s="189"/>
      <c r="J38" s="157"/>
    </row>
    <row r="39" spans="1:14" ht="54" customHeight="1" x14ac:dyDescent="0.25">
      <c r="A39" s="156"/>
      <c r="B39" s="155"/>
      <c r="C39" s="179" t="s">
        <v>58</v>
      </c>
      <c r="D39" s="179"/>
      <c r="E39" s="145"/>
      <c r="F39" s="181" t="s">
        <v>188</v>
      </c>
      <c r="G39" s="189"/>
      <c r="H39" s="189"/>
      <c r="I39" s="189"/>
      <c r="J39" s="157"/>
    </row>
    <row r="40" spans="1:14" ht="35.5" customHeight="1" x14ac:dyDescent="0.25">
      <c r="A40" s="156"/>
      <c r="B40" s="162" t="s">
        <v>30</v>
      </c>
      <c r="C40" s="178" t="s">
        <v>46</v>
      </c>
      <c r="D40" s="178"/>
      <c r="E40" s="178"/>
      <c r="F40" s="178"/>
      <c r="G40" s="178"/>
      <c r="H40" s="178"/>
      <c r="I40" s="178"/>
      <c r="J40" s="157"/>
    </row>
    <row r="41" spans="1:14" ht="54" customHeight="1" x14ac:dyDescent="0.25">
      <c r="A41" s="156"/>
      <c r="B41" s="181" t="s">
        <v>187</v>
      </c>
      <c r="C41" s="181"/>
      <c r="D41" s="181"/>
      <c r="E41" s="181"/>
      <c r="F41" s="181"/>
      <c r="G41" s="181"/>
      <c r="H41" s="181"/>
      <c r="I41" s="181"/>
      <c r="J41" s="157"/>
    </row>
    <row r="42" spans="1:14" ht="34.5" customHeight="1" x14ac:dyDescent="0.25">
      <c r="A42" s="156"/>
      <c r="B42" s="162" t="s">
        <v>31</v>
      </c>
      <c r="C42" s="178" t="s">
        <v>47</v>
      </c>
      <c r="D42" s="178"/>
      <c r="E42" s="178"/>
      <c r="F42" s="178"/>
      <c r="G42" s="178"/>
      <c r="H42" s="178"/>
      <c r="I42" s="178"/>
      <c r="J42" s="157"/>
    </row>
    <row r="43" spans="1:14" ht="216" customHeight="1" x14ac:dyDescent="0.25">
      <c r="A43" s="156"/>
      <c r="B43" s="181" t="s">
        <v>186</v>
      </c>
      <c r="C43" s="181"/>
      <c r="D43" s="181"/>
      <c r="E43" s="181"/>
      <c r="F43" s="181"/>
      <c r="G43" s="181"/>
      <c r="H43" s="181"/>
      <c r="I43" s="181"/>
      <c r="J43" s="157"/>
    </row>
    <row r="44" spans="1:14" ht="30.65" customHeight="1" x14ac:dyDescent="0.25">
      <c r="A44" s="156"/>
      <c r="B44" s="162" t="s">
        <v>32</v>
      </c>
      <c r="C44" s="178" t="s">
        <v>48</v>
      </c>
      <c r="D44" s="178"/>
      <c r="E44" s="178"/>
      <c r="F44" s="178"/>
      <c r="G44" s="178"/>
      <c r="H44" s="178"/>
      <c r="I44" s="178"/>
      <c r="J44" s="157"/>
    </row>
    <row r="45" spans="1:14" ht="45" customHeight="1" x14ac:dyDescent="0.25">
      <c r="A45" s="156"/>
      <c r="B45" s="181" t="s">
        <v>185</v>
      </c>
      <c r="C45" s="181"/>
      <c r="D45" s="181"/>
      <c r="E45" s="181"/>
      <c r="F45" s="181"/>
      <c r="G45" s="181"/>
      <c r="H45" s="181"/>
      <c r="I45" s="181"/>
      <c r="J45" s="157"/>
    </row>
    <row r="46" spans="1:14" ht="34.5" customHeight="1" x14ac:dyDescent="0.25">
      <c r="A46" s="156"/>
      <c r="B46" s="163" t="s">
        <v>17</v>
      </c>
      <c r="C46" s="178" t="s">
        <v>49</v>
      </c>
      <c r="D46" s="178"/>
      <c r="E46" s="178"/>
      <c r="F46" s="178"/>
      <c r="G46" s="178"/>
      <c r="H46" s="178"/>
      <c r="I46" s="178"/>
      <c r="J46" s="157"/>
    </row>
    <row r="47" spans="1:14" ht="234.65" customHeight="1" x14ac:dyDescent="0.25">
      <c r="A47" s="156"/>
      <c r="B47" s="181" t="s">
        <v>184</v>
      </c>
      <c r="C47" s="181"/>
      <c r="D47" s="181"/>
      <c r="E47" s="181"/>
      <c r="F47" s="181"/>
      <c r="G47" s="181"/>
      <c r="H47" s="181"/>
      <c r="I47" s="181"/>
      <c r="J47" s="157"/>
    </row>
    <row r="48" spans="1:14" ht="34.5" customHeight="1" x14ac:dyDescent="0.25">
      <c r="A48" s="156"/>
      <c r="B48" s="162" t="s">
        <v>33</v>
      </c>
      <c r="C48" s="178" t="s">
        <v>50</v>
      </c>
      <c r="D48" s="178"/>
      <c r="E48" s="178"/>
      <c r="F48" s="178"/>
      <c r="G48" s="178"/>
      <c r="H48" s="178"/>
      <c r="I48" s="178"/>
      <c r="J48" s="157"/>
    </row>
    <row r="49" spans="1:10" ht="409.5" customHeight="1" x14ac:dyDescent="0.25">
      <c r="A49" s="156"/>
      <c r="B49" s="181" t="s">
        <v>183</v>
      </c>
      <c r="C49" s="181"/>
      <c r="D49" s="181"/>
      <c r="E49" s="181"/>
      <c r="F49" s="181"/>
      <c r="G49" s="181"/>
      <c r="H49" s="181"/>
      <c r="I49" s="181"/>
      <c r="J49" s="157"/>
    </row>
    <row r="50" spans="1:10" ht="26.15" customHeight="1" x14ac:dyDescent="0.25">
      <c r="A50" s="156"/>
      <c r="B50" s="162" t="s">
        <v>21</v>
      </c>
      <c r="C50" s="178" t="s">
        <v>51</v>
      </c>
      <c r="D50" s="178"/>
      <c r="E50" s="178"/>
      <c r="F50" s="178"/>
      <c r="G50" s="178"/>
      <c r="H50" s="178"/>
      <c r="I50" s="178"/>
      <c r="J50" s="157"/>
    </row>
    <row r="51" spans="1:10" ht="172.5" customHeight="1" x14ac:dyDescent="0.25">
      <c r="A51" s="156"/>
      <c r="B51" s="181" t="s">
        <v>182</v>
      </c>
      <c r="C51" s="181"/>
      <c r="D51" s="181"/>
      <c r="E51" s="181"/>
      <c r="F51" s="181"/>
      <c r="G51" s="181"/>
      <c r="H51" s="181"/>
      <c r="I51" s="181"/>
      <c r="J51" s="157"/>
    </row>
    <row r="52" spans="1:10" ht="32.15" customHeight="1" x14ac:dyDescent="0.25">
      <c r="A52" s="156"/>
      <c r="B52" s="162" t="s">
        <v>34</v>
      </c>
      <c r="C52" s="144" t="s">
        <v>52</v>
      </c>
      <c r="D52" s="150"/>
      <c r="E52" s="149"/>
      <c r="F52" s="165"/>
      <c r="G52" s="165"/>
      <c r="H52" s="165"/>
      <c r="I52" s="165"/>
      <c r="J52" s="157"/>
    </row>
    <row r="53" spans="1:10" ht="185.15" customHeight="1" x14ac:dyDescent="0.25">
      <c r="A53" s="156"/>
      <c r="B53" s="181" t="s">
        <v>225</v>
      </c>
      <c r="C53" s="181"/>
      <c r="D53" s="181"/>
      <c r="E53" s="181"/>
      <c r="F53" s="181"/>
      <c r="G53" s="181"/>
      <c r="H53" s="181"/>
      <c r="I53" s="181"/>
      <c r="J53" s="157"/>
    </row>
    <row r="54" spans="1:10" ht="25.5" customHeight="1" x14ac:dyDescent="0.25">
      <c r="A54" s="156"/>
      <c r="B54" s="163" t="s">
        <v>8</v>
      </c>
      <c r="C54" s="182" t="s">
        <v>53</v>
      </c>
      <c r="D54" s="182"/>
      <c r="E54" s="182"/>
      <c r="F54" s="182"/>
      <c r="G54" s="182"/>
      <c r="H54" s="182"/>
      <c r="I54" s="182"/>
      <c r="J54" s="157"/>
    </row>
    <row r="55" spans="1:10" ht="105.65" customHeight="1" x14ac:dyDescent="0.25">
      <c r="A55" s="156"/>
      <c r="B55" s="181" t="s">
        <v>244</v>
      </c>
      <c r="C55" s="204"/>
      <c r="D55" s="204"/>
      <c r="E55" s="204"/>
      <c r="F55" s="204"/>
      <c r="G55" s="204"/>
      <c r="H55" s="204"/>
      <c r="I55" s="204"/>
      <c r="J55" s="157"/>
    </row>
    <row r="56" spans="1:10" ht="26.15" customHeight="1" x14ac:dyDescent="0.25">
      <c r="A56" s="156"/>
      <c r="B56" s="162" t="s">
        <v>35</v>
      </c>
      <c r="C56" s="183" t="s">
        <v>54</v>
      </c>
      <c r="D56" s="183"/>
      <c r="E56" s="183"/>
      <c r="F56" s="183"/>
      <c r="G56" s="183"/>
      <c r="H56" s="183"/>
      <c r="I56" s="183"/>
      <c r="J56" s="157"/>
    </row>
    <row r="57" spans="1:10" ht="54" customHeight="1" x14ac:dyDescent="0.25">
      <c r="A57" s="156"/>
      <c r="B57" s="181" t="s">
        <v>181</v>
      </c>
      <c r="C57" s="181"/>
      <c r="D57" s="181"/>
      <c r="E57" s="181"/>
      <c r="F57" s="181"/>
      <c r="G57" s="181"/>
      <c r="H57" s="181"/>
      <c r="I57" s="181"/>
      <c r="J57" s="157"/>
    </row>
    <row r="58" spans="1:10" ht="26.5" customHeight="1" x14ac:dyDescent="0.25">
      <c r="A58" s="156"/>
      <c r="B58" s="162" t="s">
        <v>18</v>
      </c>
      <c r="C58" s="183" t="s">
        <v>55</v>
      </c>
      <c r="D58" s="183"/>
      <c r="E58" s="183"/>
      <c r="F58" s="183"/>
      <c r="G58" s="183"/>
      <c r="H58" s="183"/>
      <c r="I58" s="183"/>
      <c r="J58" s="157"/>
    </row>
    <row r="59" spans="1:10" ht="40.5" customHeight="1" x14ac:dyDescent="0.25">
      <c r="A59" s="156"/>
      <c r="B59" s="181" t="s">
        <v>180</v>
      </c>
      <c r="C59" s="181"/>
      <c r="D59" s="181"/>
      <c r="E59" s="181"/>
      <c r="F59" s="181"/>
      <c r="G59" s="181"/>
      <c r="H59" s="181"/>
      <c r="I59" s="181"/>
      <c r="J59" s="157"/>
    </row>
    <row r="60" spans="1:10" ht="20.149999999999999" customHeight="1" x14ac:dyDescent="0.25">
      <c r="A60" s="180" t="s">
        <v>56</v>
      </c>
      <c r="B60" s="180"/>
      <c r="C60" s="180"/>
      <c r="D60" s="180"/>
      <c r="E60" s="180"/>
      <c r="F60" s="180"/>
      <c r="G60" s="180"/>
      <c r="H60" s="180"/>
      <c r="I60" s="180"/>
      <c r="J60" s="180"/>
    </row>
    <row r="61" spans="1:10" ht="50.15" customHeight="1" x14ac:dyDescent="0.25">
      <c r="A61" s="156"/>
      <c r="B61" s="205" t="s">
        <v>177</v>
      </c>
      <c r="C61" s="205"/>
      <c r="D61" s="205"/>
      <c r="E61" s="205"/>
      <c r="F61" s="205"/>
      <c r="G61" s="205"/>
      <c r="H61" s="205"/>
      <c r="I61" s="205"/>
      <c r="J61" s="157"/>
    </row>
    <row r="62" spans="1:10" ht="54" customHeight="1" x14ac:dyDescent="0.25">
      <c r="A62" s="156"/>
      <c r="B62" s="202" t="s">
        <v>178</v>
      </c>
      <c r="C62" s="202"/>
      <c r="D62" s="202"/>
      <c r="E62" s="202"/>
      <c r="F62" s="202"/>
      <c r="G62" s="202"/>
      <c r="H62" s="202"/>
      <c r="I62" s="202"/>
      <c r="J62" s="157"/>
    </row>
    <row r="63" spans="1:10" ht="20.149999999999999" customHeight="1" x14ac:dyDescent="0.25">
      <c r="A63" s="180" t="s">
        <v>57</v>
      </c>
      <c r="B63" s="180"/>
      <c r="C63" s="180"/>
      <c r="D63" s="180"/>
      <c r="E63" s="180"/>
      <c r="F63" s="180"/>
      <c r="G63" s="180"/>
      <c r="H63" s="180"/>
      <c r="I63" s="180"/>
      <c r="J63" s="180"/>
    </row>
    <row r="64" spans="1:10" ht="39.65" customHeight="1" x14ac:dyDescent="0.25">
      <c r="A64" s="156"/>
      <c r="B64" s="202" t="s">
        <v>179</v>
      </c>
      <c r="C64" s="203"/>
      <c r="D64" s="203"/>
      <c r="E64" s="203"/>
      <c r="F64" s="203"/>
      <c r="G64" s="203"/>
      <c r="H64" s="203"/>
      <c r="I64" s="203"/>
      <c r="J64" s="157"/>
    </row>
    <row r="65" ht="50.15" customHeight="1" x14ac:dyDescent="0.3"/>
  </sheetData>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70">
    <mergeCell ref="B18:J18"/>
    <mergeCell ref="B19:J19"/>
    <mergeCell ref="B20:J20"/>
    <mergeCell ref="B11:J11"/>
    <mergeCell ref="B12:J12"/>
    <mergeCell ref="B13:J13"/>
    <mergeCell ref="A16:J16"/>
    <mergeCell ref="B17:J17"/>
    <mergeCell ref="B6:J6"/>
    <mergeCell ref="B7:J7"/>
    <mergeCell ref="B8:J8"/>
    <mergeCell ref="B9:J9"/>
    <mergeCell ref="B10:J10"/>
    <mergeCell ref="B64:I64"/>
    <mergeCell ref="F38:I38"/>
    <mergeCell ref="B59:I59"/>
    <mergeCell ref="B62:I62"/>
    <mergeCell ref="B43:I43"/>
    <mergeCell ref="B55:I55"/>
    <mergeCell ref="B57:I57"/>
    <mergeCell ref="B61:I61"/>
    <mergeCell ref="C46:I46"/>
    <mergeCell ref="F39:I39"/>
    <mergeCell ref="B41:I41"/>
    <mergeCell ref="B45:I45"/>
    <mergeCell ref="C39:D39"/>
    <mergeCell ref="C38:D38"/>
    <mergeCell ref="C40:I40"/>
    <mergeCell ref="C42:I42"/>
    <mergeCell ref="B2:D2"/>
    <mergeCell ref="G2:I2"/>
    <mergeCell ref="F31:I31"/>
    <mergeCell ref="F28:I28"/>
    <mergeCell ref="F35:I35"/>
    <mergeCell ref="A3:J3"/>
    <mergeCell ref="A15:J15"/>
    <mergeCell ref="B25:I25"/>
    <mergeCell ref="F29:I29"/>
    <mergeCell ref="C31:D31"/>
    <mergeCell ref="F32:I32"/>
    <mergeCell ref="A5:J5"/>
    <mergeCell ref="B21:J21"/>
    <mergeCell ref="B22:J22"/>
    <mergeCell ref="B23:J23"/>
    <mergeCell ref="A14:J14"/>
    <mergeCell ref="C44:I44"/>
    <mergeCell ref="C24:I24"/>
    <mergeCell ref="C26:I26"/>
    <mergeCell ref="C28:D28"/>
    <mergeCell ref="C29:D29"/>
    <mergeCell ref="C32:D32"/>
    <mergeCell ref="A63:J63"/>
    <mergeCell ref="B47:I47"/>
    <mergeCell ref="B49:I49"/>
    <mergeCell ref="B51:I51"/>
    <mergeCell ref="B53:I53"/>
    <mergeCell ref="C48:I48"/>
    <mergeCell ref="C50:I50"/>
    <mergeCell ref="C54:I54"/>
    <mergeCell ref="C56:I56"/>
    <mergeCell ref="C58:I58"/>
    <mergeCell ref="A60:J60"/>
    <mergeCell ref="K35:N35"/>
    <mergeCell ref="F36:I36"/>
    <mergeCell ref="C30:I30"/>
    <mergeCell ref="C34:I34"/>
    <mergeCell ref="C37:I37"/>
    <mergeCell ref="C33:I33"/>
    <mergeCell ref="C35:D35"/>
    <mergeCell ref="C36:D36"/>
  </mergeCells>
  <phoneticPr fontId="25" type="noConversion"/>
  <printOptions horizontalCentered="1" verticalCentered="1"/>
  <pageMargins left="0.35433070866141736" right="0.23622047244094491" top="0.19685039370078741" bottom="0" header="0.19685039370078741" footer="0.19685039370078741"/>
  <pageSetup paperSize="9" scale="89" fitToHeight="2"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pageSetUpPr fitToPage="1"/>
  </sheetPr>
  <dimension ref="A1:G68"/>
  <sheetViews>
    <sheetView showGridLines="0" zoomScaleNormal="100" zoomScaleSheetLayoutView="100" workbookViewId="0">
      <selection sqref="A1:G1"/>
    </sheetView>
  </sheetViews>
  <sheetFormatPr baseColWidth="10" defaultColWidth="10.81640625" defaultRowHeight="13" x14ac:dyDescent="0.3"/>
  <cols>
    <col min="1" max="1" width="5.1796875" style="2" customWidth="1"/>
    <col min="2" max="2" width="49.453125" style="10" customWidth="1"/>
    <col min="3" max="3" width="27.453125" style="2" customWidth="1"/>
    <col min="4" max="4" width="27" style="2" customWidth="1"/>
    <col min="5" max="5" width="25.26953125" style="2" customWidth="1"/>
    <col min="6" max="6" width="22.453125" style="2" customWidth="1"/>
    <col min="7" max="7" width="18.54296875" style="9" customWidth="1"/>
    <col min="8" max="16384" width="10.81640625" style="2"/>
  </cols>
  <sheetData>
    <row r="1" spans="1:7" ht="52.5" customHeight="1" thickBot="1" x14ac:dyDescent="0.3">
      <c r="A1" s="272" t="s">
        <v>238</v>
      </c>
      <c r="B1" s="273"/>
      <c r="C1" s="273"/>
      <c r="D1" s="273"/>
      <c r="E1" s="273"/>
      <c r="F1" s="273"/>
      <c r="G1" s="274"/>
    </row>
    <row r="2" spans="1:7" ht="20.149999999999999" customHeight="1" x14ac:dyDescent="0.25">
      <c r="A2" s="173" t="s">
        <v>132</v>
      </c>
      <c r="B2" s="44"/>
      <c r="C2" s="44"/>
      <c r="D2" s="44"/>
      <c r="E2" s="44"/>
      <c r="F2" s="44"/>
      <c r="G2" s="45"/>
    </row>
    <row r="3" spans="1:7" ht="31" customHeight="1" thickBot="1" x14ac:dyDescent="0.3">
      <c r="A3" s="275" t="s">
        <v>128</v>
      </c>
      <c r="B3" s="276"/>
      <c r="C3" s="269"/>
      <c r="D3" s="270"/>
      <c r="E3" s="270"/>
      <c r="F3" s="44"/>
      <c r="G3" s="45"/>
    </row>
    <row r="4" spans="1:7" ht="32.5" customHeight="1" thickBot="1" x14ac:dyDescent="0.3">
      <c r="A4" s="275" t="s">
        <v>97</v>
      </c>
      <c r="B4" s="276"/>
      <c r="C4" s="298">
        <f>'A - Equipe 1'!C4:E4</f>
        <v>0</v>
      </c>
      <c r="D4" s="299"/>
      <c r="E4" s="300"/>
      <c r="G4" s="8"/>
    </row>
    <row r="5" spans="1:7" ht="34" customHeight="1" thickBot="1" x14ac:dyDescent="0.35">
      <c r="A5" s="275" t="s">
        <v>107</v>
      </c>
      <c r="B5" s="276"/>
      <c r="C5" s="290"/>
      <c r="D5" s="296"/>
      <c r="E5" s="297"/>
    </row>
    <row r="6" spans="1:7" ht="29.5" customHeight="1" thickBot="1" x14ac:dyDescent="0.35">
      <c r="A6" s="275" t="s">
        <v>99</v>
      </c>
      <c r="B6" s="276"/>
      <c r="C6" s="290"/>
      <c r="D6" s="291"/>
      <c r="E6" s="292"/>
    </row>
    <row r="7" spans="1:7" ht="34.5" customHeight="1" thickBot="1" x14ac:dyDescent="0.35">
      <c r="A7" s="275" t="s">
        <v>100</v>
      </c>
      <c r="B7" s="276"/>
      <c r="C7" s="290"/>
      <c r="D7" s="291"/>
      <c r="E7" s="292"/>
    </row>
    <row r="8" spans="1:7" ht="18" customHeight="1" thickBot="1" x14ac:dyDescent="0.3">
      <c r="B8" s="2"/>
      <c r="F8" s="265" t="s">
        <v>27</v>
      </c>
      <c r="G8" s="265"/>
    </row>
    <row r="9" spans="1:7" s="10" customFormat="1" ht="43" customHeight="1" thickBot="1" x14ac:dyDescent="0.4">
      <c r="A9" s="278" t="s">
        <v>131</v>
      </c>
      <c r="B9" s="279"/>
      <c r="C9" s="279"/>
      <c r="D9" s="279"/>
      <c r="E9" s="280"/>
      <c r="F9" s="11" t="s">
        <v>111</v>
      </c>
      <c r="G9" s="12" t="s">
        <v>112</v>
      </c>
    </row>
    <row r="10" spans="1:7" s="10" customFormat="1" ht="44.25" customHeight="1" x14ac:dyDescent="0.35">
      <c r="A10" s="281" t="s">
        <v>133</v>
      </c>
      <c r="B10" s="282"/>
      <c r="C10" s="13" t="s">
        <v>135</v>
      </c>
      <c r="D10" s="13" t="s">
        <v>134</v>
      </c>
      <c r="E10" s="14" t="s">
        <v>136</v>
      </c>
      <c r="F10" s="15">
        <f>+F21+F35</f>
        <v>0</v>
      </c>
      <c r="G10" s="16">
        <f>+G21+G35</f>
        <v>0</v>
      </c>
    </row>
    <row r="11" spans="1:7" ht="20.149999999999999" customHeight="1" x14ac:dyDescent="0.35">
      <c r="A11" s="245" t="s">
        <v>129</v>
      </c>
      <c r="B11" s="107" t="s">
        <v>24</v>
      </c>
      <c r="C11" s="234" t="s">
        <v>22</v>
      </c>
      <c r="D11" s="235"/>
      <c r="E11" s="236"/>
      <c r="F11" s="90"/>
      <c r="G11" s="105"/>
    </row>
    <row r="12" spans="1:7" ht="20.149999999999999" customHeight="1" x14ac:dyDescent="0.35">
      <c r="A12" s="246"/>
      <c r="B12" s="239" t="s">
        <v>198</v>
      </c>
      <c r="C12" s="101"/>
      <c r="D12" s="17"/>
      <c r="E12" s="95"/>
      <c r="F12" s="90">
        <f t="shared" ref="F12:F20" si="0">D12*E12</f>
        <v>0</v>
      </c>
      <c r="G12" s="105"/>
    </row>
    <row r="13" spans="1:7" ht="20.149999999999999" customHeight="1" x14ac:dyDescent="0.35">
      <c r="A13" s="246"/>
      <c r="B13" s="239"/>
      <c r="C13" s="101"/>
      <c r="D13" s="17"/>
      <c r="E13" s="95"/>
      <c r="F13" s="90">
        <f t="shared" si="0"/>
        <v>0</v>
      </c>
      <c r="G13" s="105"/>
    </row>
    <row r="14" spans="1:7" ht="20.149999999999999" customHeight="1" x14ac:dyDescent="0.35">
      <c r="A14" s="246"/>
      <c r="B14" s="240"/>
      <c r="C14" s="101"/>
      <c r="D14" s="17"/>
      <c r="E14" s="95"/>
      <c r="F14" s="90">
        <f t="shared" si="0"/>
        <v>0</v>
      </c>
      <c r="G14" s="105"/>
    </row>
    <row r="15" spans="1:7" ht="20.149999999999999" customHeight="1" x14ac:dyDescent="0.35">
      <c r="A15" s="247"/>
      <c r="B15" s="244" t="s">
        <v>199</v>
      </c>
      <c r="C15" s="96"/>
      <c r="D15" s="96"/>
      <c r="E15" s="97"/>
      <c r="F15" s="91">
        <f t="shared" si="0"/>
        <v>0</v>
      </c>
      <c r="G15" s="105"/>
    </row>
    <row r="16" spans="1:7" ht="20.149999999999999" customHeight="1" x14ac:dyDescent="0.35">
      <c r="A16" s="246"/>
      <c r="B16" s="239"/>
      <c r="C16" s="100"/>
      <c r="D16" s="96"/>
      <c r="E16" s="97"/>
      <c r="F16" s="91">
        <f t="shared" si="0"/>
        <v>0</v>
      </c>
      <c r="G16" s="105"/>
    </row>
    <row r="17" spans="1:7" ht="20.149999999999999" customHeight="1" x14ac:dyDescent="0.35">
      <c r="A17" s="246"/>
      <c r="B17" s="239"/>
      <c r="C17" s="100"/>
      <c r="D17" s="96"/>
      <c r="E17" s="97"/>
      <c r="F17" s="91">
        <f t="shared" si="0"/>
        <v>0</v>
      </c>
      <c r="G17" s="105"/>
    </row>
    <row r="18" spans="1:7" ht="20.149999999999999" customHeight="1" x14ac:dyDescent="0.25">
      <c r="A18" s="246"/>
      <c r="B18" s="244" t="s">
        <v>201</v>
      </c>
      <c r="C18" s="100"/>
      <c r="D18" s="98"/>
      <c r="E18" s="98"/>
      <c r="F18" s="91">
        <f t="shared" si="0"/>
        <v>0</v>
      </c>
      <c r="G18" s="81"/>
    </row>
    <row r="19" spans="1:7" ht="20.149999999999999" customHeight="1" x14ac:dyDescent="0.35">
      <c r="A19" s="246"/>
      <c r="B19" s="239"/>
      <c r="C19" s="100"/>
      <c r="D19" s="96"/>
      <c r="E19" s="97"/>
      <c r="F19" s="91">
        <f t="shared" si="0"/>
        <v>0</v>
      </c>
      <c r="G19" s="81"/>
    </row>
    <row r="20" spans="1:7" ht="20.149999999999999" customHeight="1" x14ac:dyDescent="0.35">
      <c r="A20" s="247"/>
      <c r="B20" s="239"/>
      <c r="C20" s="96"/>
      <c r="D20" s="96"/>
      <c r="E20" s="97"/>
      <c r="F20" s="91">
        <f t="shared" si="0"/>
        <v>0</v>
      </c>
      <c r="G20" s="81"/>
    </row>
    <row r="21" spans="1:7" ht="20.149999999999999" customHeight="1" x14ac:dyDescent="0.25">
      <c r="A21" s="247"/>
      <c r="B21" s="109"/>
      <c r="C21" s="111" t="s">
        <v>122</v>
      </c>
      <c r="D21" s="94">
        <f>SUM(D11:D20)</f>
        <v>0</v>
      </c>
      <c r="E21" s="94">
        <f>SUM(E11:E20)</f>
        <v>0</v>
      </c>
      <c r="F21" s="46">
        <f>SUM(F11:F20)</f>
        <v>0</v>
      </c>
      <c r="G21" s="83">
        <f>SUM(G11:G20)</f>
        <v>0</v>
      </c>
    </row>
    <row r="22" spans="1:7" ht="20.149999999999999" customHeight="1" x14ac:dyDescent="0.25">
      <c r="A22" s="247"/>
      <c r="B22" s="108"/>
      <c r="C22" s="234" t="s">
        <v>23</v>
      </c>
      <c r="D22" s="235"/>
      <c r="E22" s="236"/>
      <c r="F22" s="92"/>
      <c r="G22" s="106"/>
    </row>
    <row r="23" spans="1:7" ht="20.149999999999999" customHeight="1" x14ac:dyDescent="0.25">
      <c r="A23" s="247"/>
      <c r="B23" s="241" t="s">
        <v>113</v>
      </c>
      <c r="C23" s="98"/>
      <c r="D23" s="98"/>
      <c r="E23" s="98"/>
      <c r="F23" s="92">
        <f t="shared" ref="F23:F34" si="1">D23*E23</f>
        <v>0</v>
      </c>
      <c r="G23" s="106"/>
    </row>
    <row r="24" spans="1:7" ht="20.149999999999999" customHeight="1" x14ac:dyDescent="0.25">
      <c r="A24" s="247"/>
      <c r="B24" s="242"/>
      <c r="C24" s="98"/>
      <c r="D24" s="98"/>
      <c r="E24" s="98"/>
      <c r="F24" s="92">
        <f t="shared" si="1"/>
        <v>0</v>
      </c>
      <c r="G24" s="106"/>
    </row>
    <row r="25" spans="1:7" ht="20.149999999999999" customHeight="1" x14ac:dyDescent="0.25">
      <c r="A25" s="247"/>
      <c r="B25" s="243"/>
      <c r="C25" s="98"/>
      <c r="D25" s="98"/>
      <c r="E25" s="98"/>
      <c r="F25" s="92">
        <f t="shared" si="1"/>
        <v>0</v>
      </c>
      <c r="G25" s="106"/>
    </row>
    <row r="26" spans="1:7" ht="20.149999999999999" customHeight="1" x14ac:dyDescent="0.25">
      <c r="A26" s="247"/>
      <c r="B26" s="244" t="s">
        <v>114</v>
      </c>
      <c r="C26" s="98"/>
      <c r="D26" s="98"/>
      <c r="E26" s="98"/>
      <c r="F26" s="91">
        <f t="shared" si="1"/>
        <v>0</v>
      </c>
      <c r="G26" s="81"/>
    </row>
    <row r="27" spans="1:7" ht="20.149999999999999" customHeight="1" x14ac:dyDescent="0.25">
      <c r="A27" s="247"/>
      <c r="B27" s="239"/>
      <c r="C27" s="98"/>
      <c r="D27" s="98"/>
      <c r="E27" s="98"/>
      <c r="F27" s="91">
        <f t="shared" si="1"/>
        <v>0</v>
      </c>
      <c r="G27" s="81"/>
    </row>
    <row r="28" spans="1:7" ht="20.149999999999999" customHeight="1" x14ac:dyDescent="0.25">
      <c r="A28" s="247"/>
      <c r="B28" s="239"/>
      <c r="C28" s="98"/>
      <c r="D28" s="98"/>
      <c r="E28" s="98"/>
      <c r="F28" s="91">
        <f t="shared" si="1"/>
        <v>0</v>
      </c>
      <c r="G28" s="81"/>
    </row>
    <row r="29" spans="1:7" ht="20.149999999999999" customHeight="1" x14ac:dyDescent="0.25">
      <c r="A29" s="246"/>
      <c r="B29" s="241" t="s">
        <v>115</v>
      </c>
      <c r="C29" s="102"/>
      <c r="D29" s="98"/>
      <c r="E29" s="98"/>
      <c r="F29" s="93">
        <f t="shared" si="1"/>
        <v>0</v>
      </c>
      <c r="G29" s="106"/>
    </row>
    <row r="30" spans="1:7" ht="20.149999999999999" customHeight="1" x14ac:dyDescent="0.25">
      <c r="A30" s="246"/>
      <c r="B30" s="242"/>
      <c r="C30" s="102"/>
      <c r="D30" s="98"/>
      <c r="E30" s="98"/>
      <c r="F30" s="93">
        <f t="shared" si="1"/>
        <v>0</v>
      </c>
      <c r="G30" s="106"/>
    </row>
    <row r="31" spans="1:7" ht="20.149999999999999" customHeight="1" x14ac:dyDescent="0.25">
      <c r="A31" s="246"/>
      <c r="B31" s="243"/>
      <c r="C31" s="102"/>
      <c r="D31" s="98"/>
      <c r="E31" s="98"/>
      <c r="F31" s="93">
        <f t="shared" si="1"/>
        <v>0</v>
      </c>
      <c r="G31" s="106"/>
    </row>
    <row r="32" spans="1:7" ht="20.149999999999999" customHeight="1" x14ac:dyDescent="0.25">
      <c r="A32" s="247"/>
      <c r="B32" s="244" t="s">
        <v>116</v>
      </c>
      <c r="C32" s="98"/>
      <c r="D32" s="98"/>
      <c r="E32" s="98"/>
      <c r="F32" s="93">
        <f t="shared" si="1"/>
        <v>0</v>
      </c>
      <c r="G32" s="81"/>
    </row>
    <row r="33" spans="1:7" ht="20.149999999999999" customHeight="1" x14ac:dyDescent="0.25">
      <c r="A33" s="247"/>
      <c r="B33" s="239"/>
      <c r="C33" s="103"/>
      <c r="D33" s="103"/>
      <c r="E33" s="103"/>
      <c r="F33" s="93">
        <f t="shared" si="1"/>
        <v>0</v>
      </c>
      <c r="G33" s="104"/>
    </row>
    <row r="34" spans="1:7" ht="20.149999999999999" customHeight="1" x14ac:dyDescent="0.25">
      <c r="A34" s="247"/>
      <c r="B34" s="239"/>
      <c r="C34" s="103"/>
      <c r="D34" s="103"/>
      <c r="E34" s="103"/>
      <c r="F34" s="93">
        <f t="shared" si="1"/>
        <v>0</v>
      </c>
      <c r="G34" s="82"/>
    </row>
    <row r="35" spans="1:7" ht="25" customHeight="1" thickBot="1" x14ac:dyDescent="0.3">
      <c r="A35" s="247"/>
      <c r="B35" s="110"/>
      <c r="C35" s="111" t="s">
        <v>122</v>
      </c>
      <c r="D35" s="112">
        <f>SUM(D22:D34)</f>
        <v>0</v>
      </c>
      <c r="E35" s="112">
        <f>SUM(E22:E34)</f>
        <v>0</v>
      </c>
      <c r="F35" s="18">
        <f>SUM(F22:F34)</f>
        <v>0</v>
      </c>
      <c r="G35" s="80">
        <f>SUM(G22:G34)</f>
        <v>0</v>
      </c>
    </row>
    <row r="36" spans="1:7" ht="25" customHeight="1" x14ac:dyDescent="0.25">
      <c r="A36" s="283" t="s">
        <v>117</v>
      </c>
      <c r="B36" s="284"/>
      <c r="C36" s="284"/>
      <c r="D36" s="284"/>
      <c r="E36" s="285"/>
      <c r="F36" s="79"/>
      <c r="G36" s="81"/>
    </row>
    <row r="37" spans="1:7" ht="25" customHeight="1" x14ac:dyDescent="0.25">
      <c r="A37" s="248" t="s">
        <v>118</v>
      </c>
      <c r="B37" s="249"/>
      <c r="C37" s="249"/>
      <c r="D37" s="249"/>
      <c r="E37" s="250"/>
      <c r="F37" s="79"/>
      <c r="G37" s="81"/>
    </row>
    <row r="38" spans="1:7" ht="25" customHeight="1" x14ac:dyDescent="0.25">
      <c r="A38" s="248" t="s">
        <v>119</v>
      </c>
      <c r="B38" s="249"/>
      <c r="C38" s="249"/>
      <c r="D38" s="249"/>
      <c r="E38" s="250"/>
      <c r="F38" s="79"/>
      <c r="G38" s="81"/>
    </row>
    <row r="39" spans="1:7" ht="25" customHeight="1" x14ac:dyDescent="0.25">
      <c r="A39" s="248" t="s">
        <v>120</v>
      </c>
      <c r="B39" s="249"/>
      <c r="C39" s="249"/>
      <c r="D39" s="249"/>
      <c r="E39" s="250"/>
      <c r="F39" s="79"/>
      <c r="G39" s="81"/>
    </row>
    <row r="40" spans="1:7" ht="25" customHeight="1" thickBot="1" x14ac:dyDescent="0.3">
      <c r="A40" s="251" t="s">
        <v>230</v>
      </c>
      <c r="B40" s="252"/>
      <c r="C40" s="252"/>
      <c r="D40" s="252"/>
      <c r="E40" s="253"/>
      <c r="F40" s="79"/>
      <c r="G40" s="81"/>
    </row>
    <row r="41" spans="1:7" ht="25" customHeight="1" thickBot="1" x14ac:dyDescent="0.3">
      <c r="A41" s="254" t="s">
        <v>121</v>
      </c>
      <c r="B41" s="255"/>
      <c r="C41" s="255"/>
      <c r="D41" s="255"/>
      <c r="E41" s="256"/>
      <c r="F41" s="19">
        <f>SUM(F36:F40)+F10</f>
        <v>0</v>
      </c>
      <c r="G41" s="20">
        <f>SUM(G36:G40)+G10</f>
        <v>0</v>
      </c>
    </row>
    <row r="42" spans="1:7" ht="33.65" customHeight="1" thickBot="1" x14ac:dyDescent="0.35">
      <c r="B42" s="21"/>
      <c r="C42" s="21"/>
      <c r="D42" s="21"/>
      <c r="E42" s="166" t="s">
        <v>123</v>
      </c>
      <c r="F42" s="22" t="e">
        <f>G41/F41</f>
        <v>#DIV/0!</v>
      </c>
      <c r="G42" s="23"/>
    </row>
    <row r="43" spans="1:7" ht="13.5" thickBot="1" x14ac:dyDescent="0.35"/>
    <row r="44" spans="1:7" ht="25" customHeight="1" thickBot="1" x14ac:dyDescent="0.35">
      <c r="A44" s="231" t="s">
        <v>124</v>
      </c>
      <c r="B44" s="232"/>
      <c r="C44" s="232"/>
      <c r="D44" s="232"/>
      <c r="E44" s="233"/>
      <c r="F44" s="26"/>
    </row>
    <row r="45" spans="1:7" ht="26.5" customHeight="1" thickBot="1" x14ac:dyDescent="0.35">
      <c r="A45" s="261" t="s">
        <v>125</v>
      </c>
      <c r="B45" s="262"/>
      <c r="C45" s="27" t="s">
        <v>137</v>
      </c>
      <c r="D45" s="27" t="s">
        <v>138</v>
      </c>
      <c r="E45" s="28" t="s">
        <v>126</v>
      </c>
      <c r="F45" s="3"/>
    </row>
    <row r="46" spans="1:7" s="32" customFormat="1" ht="25" customHeight="1" x14ac:dyDescent="0.25">
      <c r="A46" s="263"/>
      <c r="B46" s="264"/>
      <c r="C46" s="29"/>
      <c r="D46" s="30"/>
      <c r="E46" s="31"/>
      <c r="G46" s="33"/>
    </row>
    <row r="47" spans="1:7" s="32" customFormat="1" ht="25" customHeight="1" x14ac:dyDescent="0.25">
      <c r="A47" s="237"/>
      <c r="B47" s="238"/>
      <c r="C47" s="34"/>
      <c r="D47" s="35"/>
      <c r="E47" s="36"/>
      <c r="G47" s="33"/>
    </row>
    <row r="48" spans="1:7" s="32" customFormat="1" ht="25" customHeight="1" x14ac:dyDescent="0.25">
      <c r="A48" s="237"/>
      <c r="B48" s="238"/>
      <c r="C48" s="34"/>
      <c r="D48" s="35"/>
      <c r="E48" s="36"/>
      <c r="G48" s="33"/>
    </row>
    <row r="49" spans="1:7" s="32" customFormat="1" ht="25" customHeight="1" x14ac:dyDescent="0.25">
      <c r="A49" s="237"/>
      <c r="B49" s="238"/>
      <c r="C49" s="34"/>
      <c r="D49" s="35"/>
      <c r="E49" s="36"/>
      <c r="G49" s="33"/>
    </row>
    <row r="50" spans="1:7" s="32" customFormat="1" ht="25" customHeight="1" thickBot="1" x14ac:dyDescent="0.3">
      <c r="A50" s="257"/>
      <c r="B50" s="258"/>
      <c r="C50" s="37"/>
      <c r="D50" s="38"/>
      <c r="E50" s="39"/>
      <c r="G50" s="33"/>
    </row>
    <row r="51" spans="1:7" ht="25" customHeight="1" thickBot="1" x14ac:dyDescent="0.35">
      <c r="A51" s="259" t="s">
        <v>20</v>
      </c>
      <c r="B51" s="260"/>
      <c r="C51" s="40"/>
      <c r="D51" s="41">
        <f>SUM(D46:D50)</f>
        <v>0</v>
      </c>
      <c r="E51" s="42"/>
    </row>
    <row r="53" spans="1:7" ht="13.5" thickBot="1" x14ac:dyDescent="0.35"/>
    <row r="54" spans="1:7" ht="39" customHeight="1" x14ac:dyDescent="0.25">
      <c r="D54" s="211" t="s">
        <v>127</v>
      </c>
      <c r="E54" s="212"/>
      <c r="F54" s="212"/>
      <c r="G54" s="213"/>
    </row>
    <row r="55" spans="1:7" ht="45" customHeight="1" thickBot="1" x14ac:dyDescent="0.3">
      <c r="D55" s="214"/>
      <c r="E55" s="215"/>
      <c r="F55" s="215"/>
      <c r="G55" s="216"/>
    </row>
    <row r="56" spans="1:7" ht="15" customHeight="1" x14ac:dyDescent="0.3">
      <c r="A56" s="118"/>
      <c r="B56" s="118"/>
      <c r="D56" s="119"/>
      <c r="F56" s="122"/>
      <c r="G56" s="123"/>
    </row>
    <row r="58" spans="1:7" ht="39" customHeight="1" thickBot="1" x14ac:dyDescent="0.3">
      <c r="A58" s="217" t="s">
        <v>200</v>
      </c>
      <c r="B58" s="218"/>
      <c r="C58" s="218"/>
      <c r="D58" s="218"/>
      <c r="E58" s="218"/>
      <c r="F58" s="218"/>
      <c r="G58" s="218"/>
    </row>
    <row r="59" spans="1:7" ht="39" customHeight="1" thickBot="1" x14ac:dyDescent="0.3">
      <c r="A59" s="219" t="s">
        <v>130</v>
      </c>
      <c r="B59" s="220"/>
      <c r="C59" s="220"/>
      <c r="D59" s="220"/>
      <c r="E59" s="220"/>
      <c r="F59" s="220"/>
      <c r="G59" s="221"/>
    </row>
    <row r="60" spans="1:7" ht="140.15" customHeight="1" thickBot="1" x14ac:dyDescent="0.3">
      <c r="A60" s="222"/>
      <c r="B60" s="223"/>
      <c r="C60" s="223"/>
      <c r="D60" s="223"/>
      <c r="E60" s="223"/>
      <c r="F60" s="223"/>
      <c r="G60" s="224"/>
    </row>
    <row r="61" spans="1:7" ht="57" customHeight="1" thickBot="1" x14ac:dyDescent="0.3">
      <c r="A61" s="225" t="s">
        <v>140</v>
      </c>
      <c r="B61" s="226"/>
      <c r="C61" s="226"/>
      <c r="D61" s="226"/>
      <c r="E61" s="226"/>
      <c r="F61" s="226"/>
      <c r="G61" s="227"/>
    </row>
    <row r="62" spans="1:7" ht="140.15" customHeight="1" thickBot="1" x14ac:dyDescent="0.3">
      <c r="A62" s="222"/>
      <c r="B62" s="223"/>
      <c r="C62" s="223"/>
      <c r="D62" s="223"/>
      <c r="E62" s="223"/>
      <c r="F62" s="223"/>
      <c r="G62" s="224"/>
    </row>
    <row r="63" spans="1:7" ht="39" customHeight="1" thickBot="1" x14ac:dyDescent="0.3">
      <c r="A63" s="219" t="s">
        <v>141</v>
      </c>
      <c r="B63" s="229"/>
      <c r="C63" s="229"/>
      <c r="D63" s="229"/>
      <c r="E63" s="229"/>
      <c r="F63" s="229"/>
      <c r="G63" s="230"/>
    </row>
    <row r="64" spans="1:7" ht="140.15" customHeight="1" thickBot="1" x14ac:dyDescent="0.3">
      <c r="A64" s="222"/>
      <c r="B64" s="223"/>
      <c r="C64" s="223"/>
      <c r="D64" s="223"/>
      <c r="E64" s="223"/>
      <c r="F64" s="223"/>
      <c r="G64" s="224"/>
    </row>
    <row r="65" spans="1:7" ht="39" customHeight="1" thickBot="1" x14ac:dyDescent="0.3">
      <c r="A65" s="228" t="s">
        <v>142</v>
      </c>
      <c r="B65" s="220"/>
      <c r="C65" s="220"/>
      <c r="D65" s="220"/>
      <c r="E65" s="220"/>
      <c r="F65" s="220"/>
      <c r="G65" s="221"/>
    </row>
    <row r="66" spans="1:7" ht="140.15" customHeight="1" thickBot="1" x14ac:dyDescent="0.3">
      <c r="A66" s="222"/>
      <c r="B66" s="223"/>
      <c r="C66" s="223"/>
      <c r="D66" s="223"/>
      <c r="E66" s="223"/>
      <c r="F66" s="223"/>
      <c r="G66" s="224"/>
    </row>
    <row r="67" spans="1:7" ht="50.15" customHeight="1" thickBot="1" x14ac:dyDescent="0.3">
      <c r="A67" s="228" t="s">
        <v>143</v>
      </c>
      <c r="B67" s="220"/>
      <c r="C67" s="220"/>
      <c r="D67" s="220"/>
      <c r="E67" s="220"/>
      <c r="F67" s="220"/>
      <c r="G67" s="221"/>
    </row>
    <row r="68" spans="1:7" ht="140.15" customHeight="1" thickBot="1" x14ac:dyDescent="0.3">
      <c r="A68" s="222"/>
      <c r="B68" s="223"/>
      <c r="C68" s="223"/>
      <c r="D68" s="223"/>
      <c r="E68" s="223"/>
      <c r="F68" s="223"/>
      <c r="G68" s="224"/>
    </row>
  </sheetData>
  <mergeCells count="51">
    <mergeCell ref="B26:B28"/>
    <mergeCell ref="B32:B34"/>
    <mergeCell ref="A49:B49"/>
    <mergeCell ref="A50:B50"/>
    <mergeCell ref="A36:E36"/>
    <mergeCell ref="A37:E37"/>
    <mergeCell ref="A38:E38"/>
    <mergeCell ref="A39:E39"/>
    <mergeCell ref="A40:E40"/>
    <mergeCell ref="A41:E41"/>
    <mergeCell ref="B29:B31"/>
    <mergeCell ref="B12:B14"/>
    <mergeCell ref="B15:B17"/>
    <mergeCell ref="B18:B20"/>
    <mergeCell ref="C22:E22"/>
    <mergeCell ref="B23:B25"/>
    <mergeCell ref="A67:G67"/>
    <mergeCell ref="A68:G68"/>
    <mergeCell ref="A60:G60"/>
    <mergeCell ref="A61:G61"/>
    <mergeCell ref="A62:G62"/>
    <mergeCell ref="A63:G63"/>
    <mergeCell ref="A64:G64"/>
    <mergeCell ref="A65:G65"/>
    <mergeCell ref="A66:G66"/>
    <mergeCell ref="D54:G54"/>
    <mergeCell ref="D55:G55"/>
    <mergeCell ref="A59:G59"/>
    <mergeCell ref="A44:E44"/>
    <mergeCell ref="A45:B45"/>
    <mergeCell ref="A46:B46"/>
    <mergeCell ref="A47:B47"/>
    <mergeCell ref="A48:B48"/>
    <mergeCell ref="A58:G58"/>
    <mergeCell ref="A51:B51"/>
    <mergeCell ref="A10:B10"/>
    <mergeCell ref="A11:A35"/>
    <mergeCell ref="A9:E9"/>
    <mergeCell ref="C7:E7"/>
    <mergeCell ref="A1:G1"/>
    <mergeCell ref="C3:E3"/>
    <mergeCell ref="C4:E4"/>
    <mergeCell ref="C5:E5"/>
    <mergeCell ref="C6:E6"/>
    <mergeCell ref="A3:B3"/>
    <mergeCell ref="A4:B4"/>
    <mergeCell ref="A5:B5"/>
    <mergeCell ref="A6:B6"/>
    <mergeCell ref="A7:B7"/>
    <mergeCell ref="F8:G8"/>
    <mergeCell ref="C11:E11"/>
  </mergeCells>
  <conditionalFormatting sqref="G11:G16">
    <cfRule type="expression" dxfId="2"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900-000000000000}"/>
    <dataValidation type="list" allowBlank="1" showInputMessage="1" showErrorMessage="1" sqref="E46:E50" xr:uid="{00000000-0002-0000-0900-000001000000}">
      <formula1>etats</formula1>
    </dataValidation>
    <dataValidation type="list" allowBlank="1" showInputMessage="1" showErrorMessage="1" sqref="C46:C50" xr:uid="{00000000-0002-0000-0900-000002000000}">
      <formula1>financeurs</formula1>
    </dataValidation>
    <dataValidation type="decimal" allowBlank="1" showErrorMessage="1" error="L'aide demandée ne peut supérieure au coût complet du projet par ligne" prompt="Le financement de personnel permanent n'est pas autorisé." sqref="G18:G20" xr:uid="{00000000-0002-0000-0900-000003000000}">
      <formula1>0</formula1>
      <formula2>F18</formula2>
    </dataValidation>
    <dataValidation allowBlank="1" showErrorMessage="1" prompt="Merci de contacter le(s) service(s) des ressouces humaines concerné(s) pour obtenir les grilles salariales nécessaire à la réalisation de cette estimation" sqref="B11 B21:B22" xr:uid="{00000000-0002-0000-0900-000004000000}"/>
    <dataValidation allowBlank="1" showInputMessage="1" showErrorMessage="1" prompt="Merci d'indiquer le nom complet du financeur" sqref="A51:B51 A56:B56" xr:uid="{00000000-0002-0000-0900-000005000000}"/>
    <dataValidation type="decimal" allowBlank="1" showInputMessage="1" showErrorMessage="1" error="L'aide demandée ne peut supérieure au coût complet du projet par ligne" sqref="G36:G40 G22:G34" xr:uid="{00000000-0002-0000-0900-000006000000}">
      <formula1>0</formula1>
      <formula2>F22</formula2>
    </dataValidation>
    <dataValidation allowBlank="1" showErrorMessage="1" prompt="Le financement de personnel permanent n'est pas autorisé." sqref="G11:G17" xr:uid="{00000000-0002-0000-0900-000007000000}"/>
    <dataValidation allowBlank="1" showInputMessage="1" showErrorMessage="1" prompt="Merci de contacter le(s) service(s) des ressouces humaines concerné(s) pour obtenir les grilles salariales nécessaire à la réalisation de cette estimation" sqref="E23:E34 E12:E20 B26:B29 B32:B34 B23 B12:B19" xr:uid="{00000000-0002-0000-0900-00000800000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9000000}">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1"/>
    <pageSetUpPr fitToPage="1"/>
  </sheetPr>
  <dimension ref="A1:G68"/>
  <sheetViews>
    <sheetView showGridLines="0" zoomScaleNormal="100" zoomScaleSheetLayoutView="100" workbookViewId="0">
      <selection sqref="A1:G1"/>
    </sheetView>
  </sheetViews>
  <sheetFormatPr baseColWidth="10" defaultColWidth="10.81640625" defaultRowHeight="13" x14ac:dyDescent="0.3"/>
  <cols>
    <col min="1" max="1" width="5.1796875" style="2" customWidth="1"/>
    <col min="2" max="2" width="49.453125" style="10" customWidth="1"/>
    <col min="3" max="3" width="27.453125" style="2" customWidth="1"/>
    <col min="4" max="4" width="27" style="2" customWidth="1"/>
    <col min="5" max="5" width="30.81640625" style="2" customWidth="1"/>
    <col min="6" max="6" width="24.54296875" style="2" customWidth="1"/>
    <col min="7" max="7" width="18.54296875" style="9" customWidth="1"/>
    <col min="8" max="16384" width="10.81640625" style="2"/>
  </cols>
  <sheetData>
    <row r="1" spans="1:7" ht="52.5" customHeight="1" thickBot="1" x14ac:dyDescent="0.3">
      <c r="A1" s="272" t="s">
        <v>239</v>
      </c>
      <c r="B1" s="273"/>
      <c r="C1" s="273"/>
      <c r="D1" s="273"/>
      <c r="E1" s="273"/>
      <c r="F1" s="273"/>
      <c r="G1" s="274"/>
    </row>
    <row r="2" spans="1:7" ht="20.149999999999999" customHeight="1" x14ac:dyDescent="0.25">
      <c r="A2" s="43"/>
      <c r="B2" s="44"/>
      <c r="C2" s="44"/>
      <c r="D2" s="44"/>
      <c r="E2" s="44"/>
      <c r="F2" s="44"/>
      <c r="G2" s="45"/>
    </row>
    <row r="3" spans="1:7" ht="26.15" customHeight="1" thickBot="1" x14ac:dyDescent="0.3">
      <c r="A3" s="275" t="s">
        <v>128</v>
      </c>
      <c r="B3" s="276"/>
      <c r="C3" s="269"/>
      <c r="D3" s="270"/>
      <c r="E3" s="270"/>
      <c r="F3" s="44"/>
      <c r="G3" s="45"/>
    </row>
    <row r="4" spans="1:7" ht="29.5" customHeight="1" thickBot="1" x14ac:dyDescent="0.3">
      <c r="A4" s="275" t="s">
        <v>97</v>
      </c>
      <c r="B4" s="276"/>
      <c r="C4" s="298">
        <f>'A - Equipe 1'!C4:E4</f>
        <v>0</v>
      </c>
      <c r="D4" s="299"/>
      <c r="E4" s="300"/>
      <c r="G4" s="8"/>
    </row>
    <row r="5" spans="1:7" ht="36.65" customHeight="1" thickBot="1" x14ac:dyDescent="0.35">
      <c r="A5" s="275" t="s">
        <v>108</v>
      </c>
      <c r="B5" s="276"/>
      <c r="C5" s="290"/>
      <c r="D5" s="296"/>
      <c r="E5" s="297"/>
    </row>
    <row r="6" spans="1:7" ht="28.5" customHeight="1" thickBot="1" x14ac:dyDescent="0.35">
      <c r="A6" s="275" t="s">
        <v>99</v>
      </c>
      <c r="B6" s="276"/>
      <c r="C6" s="290"/>
      <c r="D6" s="291"/>
      <c r="E6" s="292"/>
    </row>
    <row r="7" spans="1:7" ht="36.65" customHeight="1" thickBot="1" x14ac:dyDescent="0.35">
      <c r="A7" s="275" t="s">
        <v>100</v>
      </c>
      <c r="B7" s="276"/>
      <c r="C7" s="290"/>
      <c r="D7" s="291"/>
      <c r="E7" s="292"/>
    </row>
    <row r="8" spans="1:7" ht="18" customHeight="1" thickBot="1" x14ac:dyDescent="0.3">
      <c r="B8" s="2"/>
      <c r="F8" s="265" t="s">
        <v>27</v>
      </c>
      <c r="G8" s="265"/>
    </row>
    <row r="9" spans="1:7" s="10" customFormat="1" ht="38.5" customHeight="1" thickBot="1" x14ac:dyDescent="0.4">
      <c r="A9" s="278" t="s">
        <v>132</v>
      </c>
      <c r="B9" s="301"/>
      <c r="C9" s="301"/>
      <c r="D9" s="301"/>
      <c r="E9" s="302"/>
      <c r="F9" s="11" t="s">
        <v>111</v>
      </c>
      <c r="G9" s="12" t="s">
        <v>112</v>
      </c>
    </row>
    <row r="10" spans="1:7" s="10" customFormat="1" ht="44.25" customHeight="1" x14ac:dyDescent="0.35">
      <c r="A10" s="281" t="s">
        <v>133</v>
      </c>
      <c r="B10" s="282"/>
      <c r="C10" s="13" t="s">
        <v>135</v>
      </c>
      <c r="D10" s="13" t="s">
        <v>134</v>
      </c>
      <c r="E10" s="14" t="s">
        <v>136</v>
      </c>
      <c r="F10" s="15">
        <f>+F21+F35</f>
        <v>0</v>
      </c>
      <c r="G10" s="16">
        <f>+G21+G35</f>
        <v>0</v>
      </c>
    </row>
    <row r="11" spans="1:7" ht="20.149999999999999" customHeight="1" x14ac:dyDescent="0.35">
      <c r="A11" s="245" t="s">
        <v>129</v>
      </c>
      <c r="B11" s="107" t="s">
        <v>24</v>
      </c>
      <c r="C11" s="234" t="s">
        <v>22</v>
      </c>
      <c r="D11" s="235"/>
      <c r="E11" s="236"/>
      <c r="F11" s="90"/>
      <c r="G11" s="105"/>
    </row>
    <row r="12" spans="1:7" ht="20.149999999999999" customHeight="1" x14ac:dyDescent="0.35">
      <c r="A12" s="246"/>
      <c r="B12" s="239" t="s">
        <v>198</v>
      </c>
      <c r="C12" s="101"/>
      <c r="D12" s="17"/>
      <c r="E12" s="95"/>
      <c r="F12" s="90">
        <f t="shared" ref="F12:F20" si="0">D12*E12</f>
        <v>0</v>
      </c>
      <c r="G12" s="105"/>
    </row>
    <row r="13" spans="1:7" ht="20.149999999999999" customHeight="1" x14ac:dyDescent="0.35">
      <c r="A13" s="246"/>
      <c r="B13" s="239"/>
      <c r="C13" s="101"/>
      <c r="D13" s="17"/>
      <c r="E13" s="95"/>
      <c r="F13" s="90">
        <f t="shared" si="0"/>
        <v>0</v>
      </c>
      <c r="G13" s="105"/>
    </row>
    <row r="14" spans="1:7" ht="20.149999999999999" customHeight="1" x14ac:dyDescent="0.35">
      <c r="A14" s="246"/>
      <c r="B14" s="240"/>
      <c r="C14" s="101"/>
      <c r="D14" s="17"/>
      <c r="E14" s="95"/>
      <c r="F14" s="90">
        <f t="shared" si="0"/>
        <v>0</v>
      </c>
      <c r="G14" s="105"/>
    </row>
    <row r="15" spans="1:7" ht="20.149999999999999" customHeight="1" x14ac:dyDescent="0.35">
      <c r="A15" s="247"/>
      <c r="B15" s="244" t="s">
        <v>199</v>
      </c>
      <c r="C15" s="96"/>
      <c r="D15" s="96"/>
      <c r="E15" s="97"/>
      <c r="F15" s="91">
        <f t="shared" si="0"/>
        <v>0</v>
      </c>
      <c r="G15" s="105"/>
    </row>
    <row r="16" spans="1:7" ht="20.149999999999999" customHeight="1" x14ac:dyDescent="0.35">
      <c r="A16" s="246"/>
      <c r="B16" s="239"/>
      <c r="C16" s="100"/>
      <c r="D16" s="96"/>
      <c r="E16" s="97"/>
      <c r="F16" s="91">
        <f t="shared" si="0"/>
        <v>0</v>
      </c>
      <c r="G16" s="105"/>
    </row>
    <row r="17" spans="1:7" ht="20.149999999999999" customHeight="1" x14ac:dyDescent="0.35">
      <c r="A17" s="246"/>
      <c r="B17" s="239"/>
      <c r="C17" s="100"/>
      <c r="D17" s="96"/>
      <c r="E17" s="97"/>
      <c r="F17" s="91">
        <f t="shared" si="0"/>
        <v>0</v>
      </c>
      <c r="G17" s="105"/>
    </row>
    <row r="18" spans="1:7" ht="20.149999999999999" customHeight="1" x14ac:dyDescent="0.25">
      <c r="A18" s="246"/>
      <c r="B18" s="244" t="s">
        <v>201</v>
      </c>
      <c r="C18" s="100"/>
      <c r="D18" s="98"/>
      <c r="E18" s="98"/>
      <c r="F18" s="91">
        <f t="shared" si="0"/>
        <v>0</v>
      </c>
      <c r="G18" s="81"/>
    </row>
    <row r="19" spans="1:7" ht="20.149999999999999" customHeight="1" x14ac:dyDescent="0.35">
      <c r="A19" s="246"/>
      <c r="B19" s="239"/>
      <c r="C19" s="100"/>
      <c r="D19" s="96"/>
      <c r="E19" s="97"/>
      <c r="F19" s="91">
        <f t="shared" si="0"/>
        <v>0</v>
      </c>
      <c r="G19" s="81"/>
    </row>
    <row r="20" spans="1:7" ht="20.149999999999999" customHeight="1" x14ac:dyDescent="0.35">
      <c r="A20" s="247"/>
      <c r="B20" s="239"/>
      <c r="C20" s="96"/>
      <c r="D20" s="96"/>
      <c r="E20" s="97"/>
      <c r="F20" s="91">
        <f t="shared" si="0"/>
        <v>0</v>
      </c>
      <c r="G20" s="81"/>
    </row>
    <row r="21" spans="1:7" ht="20.149999999999999" customHeight="1" x14ac:dyDescent="0.25">
      <c r="A21" s="247"/>
      <c r="B21" s="109"/>
      <c r="C21" s="111" t="s">
        <v>122</v>
      </c>
      <c r="D21" s="94">
        <f>SUM(D11:D20)</f>
        <v>0</v>
      </c>
      <c r="E21" s="94">
        <f>SUM(E11:E20)</f>
        <v>0</v>
      </c>
      <c r="F21" s="46">
        <f>SUM(F11:F20)</f>
        <v>0</v>
      </c>
      <c r="G21" s="83">
        <f>SUM(G11:G20)</f>
        <v>0</v>
      </c>
    </row>
    <row r="22" spans="1:7" ht="20.149999999999999" customHeight="1" x14ac:dyDescent="0.25">
      <c r="A22" s="247"/>
      <c r="B22" s="108"/>
      <c r="C22" s="234" t="s">
        <v>23</v>
      </c>
      <c r="D22" s="235"/>
      <c r="E22" s="236"/>
      <c r="F22" s="92"/>
      <c r="G22" s="106"/>
    </row>
    <row r="23" spans="1:7" ht="20.149999999999999" customHeight="1" x14ac:dyDescent="0.25">
      <c r="A23" s="247"/>
      <c r="B23" s="241" t="s">
        <v>113</v>
      </c>
      <c r="C23" s="98"/>
      <c r="D23" s="98"/>
      <c r="E23" s="98"/>
      <c r="F23" s="92">
        <f t="shared" ref="F23:F34" si="1">D23*E23</f>
        <v>0</v>
      </c>
      <c r="G23" s="106"/>
    </row>
    <row r="24" spans="1:7" ht="20.149999999999999" customHeight="1" x14ac:dyDescent="0.25">
      <c r="A24" s="247"/>
      <c r="B24" s="242"/>
      <c r="C24" s="98"/>
      <c r="D24" s="98"/>
      <c r="E24" s="98"/>
      <c r="F24" s="92">
        <f t="shared" si="1"/>
        <v>0</v>
      </c>
      <c r="G24" s="106"/>
    </row>
    <row r="25" spans="1:7" ht="20.149999999999999" customHeight="1" x14ac:dyDescent="0.25">
      <c r="A25" s="247"/>
      <c r="B25" s="243"/>
      <c r="C25" s="98"/>
      <c r="D25" s="98"/>
      <c r="E25" s="98"/>
      <c r="F25" s="92">
        <f t="shared" si="1"/>
        <v>0</v>
      </c>
      <c r="G25" s="106"/>
    </row>
    <row r="26" spans="1:7" ht="20.149999999999999" customHeight="1" x14ac:dyDescent="0.25">
      <c r="A26" s="247"/>
      <c r="B26" s="244" t="s">
        <v>114</v>
      </c>
      <c r="C26" s="98"/>
      <c r="D26" s="98"/>
      <c r="E26" s="98"/>
      <c r="F26" s="91">
        <f t="shared" si="1"/>
        <v>0</v>
      </c>
      <c r="G26" s="81"/>
    </row>
    <row r="27" spans="1:7" ht="20.149999999999999" customHeight="1" x14ac:dyDescent="0.25">
      <c r="A27" s="247"/>
      <c r="B27" s="239"/>
      <c r="C27" s="98"/>
      <c r="D27" s="98"/>
      <c r="E27" s="98"/>
      <c r="F27" s="91">
        <f t="shared" si="1"/>
        <v>0</v>
      </c>
      <c r="G27" s="81"/>
    </row>
    <row r="28" spans="1:7" ht="20.149999999999999" customHeight="1" x14ac:dyDescent="0.25">
      <c r="A28" s="247"/>
      <c r="B28" s="239"/>
      <c r="C28" s="98"/>
      <c r="D28" s="98"/>
      <c r="E28" s="98"/>
      <c r="F28" s="91">
        <f t="shared" si="1"/>
        <v>0</v>
      </c>
      <c r="G28" s="81"/>
    </row>
    <row r="29" spans="1:7" ht="20.149999999999999" customHeight="1" x14ac:dyDescent="0.25">
      <c r="A29" s="246"/>
      <c r="B29" s="241" t="s">
        <v>115</v>
      </c>
      <c r="C29" s="102"/>
      <c r="D29" s="98"/>
      <c r="E29" s="98"/>
      <c r="F29" s="93">
        <f t="shared" si="1"/>
        <v>0</v>
      </c>
      <c r="G29" s="106"/>
    </row>
    <row r="30" spans="1:7" ht="20.149999999999999" customHeight="1" x14ac:dyDescent="0.25">
      <c r="A30" s="246"/>
      <c r="B30" s="242"/>
      <c r="C30" s="102"/>
      <c r="D30" s="98"/>
      <c r="E30" s="98"/>
      <c r="F30" s="93">
        <f t="shared" si="1"/>
        <v>0</v>
      </c>
      <c r="G30" s="106"/>
    </row>
    <row r="31" spans="1:7" ht="20.149999999999999" customHeight="1" x14ac:dyDescent="0.25">
      <c r="A31" s="246"/>
      <c r="B31" s="243"/>
      <c r="C31" s="102"/>
      <c r="D31" s="98"/>
      <c r="E31" s="98"/>
      <c r="F31" s="93">
        <f t="shared" si="1"/>
        <v>0</v>
      </c>
      <c r="G31" s="106"/>
    </row>
    <row r="32" spans="1:7" ht="20.149999999999999" customHeight="1" x14ac:dyDescent="0.25">
      <c r="A32" s="247"/>
      <c r="B32" s="244" t="s">
        <v>116</v>
      </c>
      <c r="C32" s="98"/>
      <c r="D32" s="98"/>
      <c r="E32" s="98"/>
      <c r="F32" s="93">
        <f t="shared" si="1"/>
        <v>0</v>
      </c>
      <c r="G32" s="81"/>
    </row>
    <row r="33" spans="1:7" ht="20.149999999999999" customHeight="1" x14ac:dyDescent="0.25">
      <c r="A33" s="247"/>
      <c r="B33" s="239"/>
      <c r="C33" s="103"/>
      <c r="D33" s="103"/>
      <c r="E33" s="103"/>
      <c r="F33" s="93">
        <f t="shared" si="1"/>
        <v>0</v>
      </c>
      <c r="G33" s="104"/>
    </row>
    <row r="34" spans="1:7" ht="20.149999999999999" customHeight="1" x14ac:dyDescent="0.25">
      <c r="A34" s="247"/>
      <c r="B34" s="239"/>
      <c r="C34" s="103"/>
      <c r="D34" s="103"/>
      <c r="E34" s="103"/>
      <c r="F34" s="93">
        <f t="shared" si="1"/>
        <v>0</v>
      </c>
      <c r="G34" s="82"/>
    </row>
    <row r="35" spans="1:7" ht="25" customHeight="1" thickBot="1" x14ac:dyDescent="0.3">
      <c r="A35" s="247"/>
      <c r="B35" s="110"/>
      <c r="C35" s="111" t="s">
        <v>122</v>
      </c>
      <c r="D35" s="112">
        <f>SUM(D22:D34)</f>
        <v>0</v>
      </c>
      <c r="E35" s="112">
        <f>SUM(E22:E34)</f>
        <v>0</v>
      </c>
      <c r="F35" s="18">
        <f>SUM(F22:F34)</f>
        <v>0</v>
      </c>
      <c r="G35" s="80">
        <f>SUM(G22:G34)</f>
        <v>0</v>
      </c>
    </row>
    <row r="36" spans="1:7" ht="25" customHeight="1" x14ac:dyDescent="0.25">
      <c r="A36" s="283" t="s">
        <v>117</v>
      </c>
      <c r="B36" s="284"/>
      <c r="C36" s="284"/>
      <c r="D36" s="284"/>
      <c r="E36" s="285"/>
      <c r="F36" s="79"/>
      <c r="G36" s="81"/>
    </row>
    <row r="37" spans="1:7" ht="25" customHeight="1" x14ac:dyDescent="0.25">
      <c r="A37" s="248" t="s">
        <v>118</v>
      </c>
      <c r="B37" s="249"/>
      <c r="C37" s="249"/>
      <c r="D37" s="249"/>
      <c r="E37" s="250"/>
      <c r="F37" s="79"/>
      <c r="G37" s="81"/>
    </row>
    <row r="38" spans="1:7" ht="25" customHeight="1" x14ac:dyDescent="0.25">
      <c r="A38" s="248" t="s">
        <v>119</v>
      </c>
      <c r="B38" s="249"/>
      <c r="C38" s="249"/>
      <c r="D38" s="249"/>
      <c r="E38" s="250"/>
      <c r="F38" s="79"/>
      <c r="G38" s="81"/>
    </row>
    <row r="39" spans="1:7" ht="25" customHeight="1" x14ac:dyDescent="0.25">
      <c r="A39" s="248" t="s">
        <v>120</v>
      </c>
      <c r="B39" s="249"/>
      <c r="C39" s="249"/>
      <c r="D39" s="249"/>
      <c r="E39" s="250"/>
      <c r="F39" s="79"/>
      <c r="G39" s="81"/>
    </row>
    <row r="40" spans="1:7" ht="25" customHeight="1" thickBot="1" x14ac:dyDescent="0.3">
      <c r="A40" s="251" t="s">
        <v>230</v>
      </c>
      <c r="B40" s="252"/>
      <c r="C40" s="252"/>
      <c r="D40" s="252"/>
      <c r="E40" s="253"/>
      <c r="F40" s="79"/>
      <c r="G40" s="81"/>
    </row>
    <row r="41" spans="1:7" ht="25" customHeight="1" thickBot="1" x14ac:dyDescent="0.3">
      <c r="A41" s="254" t="s">
        <v>121</v>
      </c>
      <c r="B41" s="255"/>
      <c r="C41" s="255"/>
      <c r="D41" s="255"/>
      <c r="E41" s="256"/>
      <c r="F41" s="19">
        <f>SUM(F36:F40)+F10</f>
        <v>0</v>
      </c>
      <c r="G41" s="20">
        <f>SUM(G36:G40)+G10</f>
        <v>0</v>
      </c>
    </row>
    <row r="42" spans="1:7" ht="38.5" customHeight="1" thickBot="1" x14ac:dyDescent="0.35">
      <c r="B42" s="21"/>
      <c r="C42" s="21"/>
      <c r="D42" s="21"/>
      <c r="E42" s="166" t="s">
        <v>123</v>
      </c>
      <c r="F42" s="22" t="e">
        <f>G41/F41</f>
        <v>#DIV/0!</v>
      </c>
      <c r="G42" s="23"/>
    </row>
    <row r="43" spans="1:7" ht="13.5" thickBot="1" x14ac:dyDescent="0.35"/>
    <row r="44" spans="1:7" ht="25" customHeight="1" thickBot="1" x14ac:dyDescent="0.35">
      <c r="A44" s="231" t="s">
        <v>124</v>
      </c>
      <c r="B44" s="232"/>
      <c r="C44" s="232"/>
      <c r="D44" s="232"/>
      <c r="E44" s="233"/>
      <c r="F44" s="26"/>
    </row>
    <row r="45" spans="1:7" ht="26.5" customHeight="1" thickBot="1" x14ac:dyDescent="0.35">
      <c r="A45" s="261" t="s">
        <v>125</v>
      </c>
      <c r="B45" s="262"/>
      <c r="C45" s="27" t="s">
        <v>137</v>
      </c>
      <c r="D45" s="27" t="s">
        <v>138</v>
      </c>
      <c r="E45" s="28" t="s">
        <v>126</v>
      </c>
      <c r="F45" s="3"/>
    </row>
    <row r="46" spans="1:7" s="32" customFormat="1" ht="25" customHeight="1" x14ac:dyDescent="0.25">
      <c r="A46" s="263"/>
      <c r="B46" s="264"/>
      <c r="C46" s="29"/>
      <c r="D46" s="30"/>
      <c r="E46" s="31"/>
      <c r="G46" s="33"/>
    </row>
    <row r="47" spans="1:7" s="32" customFormat="1" ht="25" customHeight="1" x14ac:dyDescent="0.25">
      <c r="A47" s="237"/>
      <c r="B47" s="238"/>
      <c r="C47" s="34"/>
      <c r="D47" s="35"/>
      <c r="E47" s="36"/>
      <c r="G47" s="33"/>
    </row>
    <row r="48" spans="1:7" s="32" customFormat="1" ht="25" customHeight="1" x14ac:dyDescent="0.25">
      <c r="A48" s="237"/>
      <c r="B48" s="238"/>
      <c r="C48" s="34"/>
      <c r="D48" s="35"/>
      <c r="E48" s="36"/>
      <c r="G48" s="33"/>
    </row>
    <row r="49" spans="1:7" s="32" customFormat="1" ht="25" customHeight="1" x14ac:dyDescent="0.25">
      <c r="A49" s="237"/>
      <c r="B49" s="238"/>
      <c r="C49" s="34"/>
      <c r="D49" s="35"/>
      <c r="E49" s="36"/>
      <c r="G49" s="33"/>
    </row>
    <row r="50" spans="1:7" s="32" customFormat="1" ht="25" customHeight="1" thickBot="1" x14ac:dyDescent="0.3">
      <c r="A50" s="257"/>
      <c r="B50" s="258"/>
      <c r="C50" s="37"/>
      <c r="D50" s="38"/>
      <c r="E50" s="39"/>
      <c r="G50" s="33"/>
    </row>
    <row r="51" spans="1:7" ht="25" customHeight="1" thickBot="1" x14ac:dyDescent="0.35">
      <c r="A51" s="259" t="s">
        <v>20</v>
      </c>
      <c r="B51" s="260"/>
      <c r="C51" s="40"/>
      <c r="D51" s="41">
        <f>SUM(D46:D50)</f>
        <v>0</v>
      </c>
      <c r="E51" s="42"/>
    </row>
    <row r="53" spans="1:7" ht="13.5" thickBot="1" x14ac:dyDescent="0.35"/>
    <row r="54" spans="1:7" ht="39" customHeight="1" x14ac:dyDescent="0.25">
      <c r="D54" s="211" t="s">
        <v>127</v>
      </c>
      <c r="E54" s="212"/>
      <c r="F54" s="212"/>
      <c r="G54" s="213"/>
    </row>
    <row r="55" spans="1:7" ht="45" customHeight="1" thickBot="1" x14ac:dyDescent="0.3">
      <c r="D55" s="214"/>
      <c r="E55" s="215"/>
      <c r="F55" s="215"/>
      <c r="G55" s="216"/>
    </row>
    <row r="56" spans="1:7" ht="15" customHeight="1" x14ac:dyDescent="0.3">
      <c r="A56" s="118"/>
      <c r="B56" s="118"/>
      <c r="D56" s="119"/>
      <c r="F56" s="122"/>
      <c r="G56" s="123"/>
    </row>
    <row r="58" spans="1:7" ht="39" customHeight="1" thickBot="1" x14ac:dyDescent="0.3">
      <c r="A58" s="217" t="s">
        <v>200</v>
      </c>
      <c r="B58" s="218"/>
      <c r="C58" s="218"/>
      <c r="D58" s="218"/>
      <c r="E58" s="218"/>
      <c r="F58" s="218"/>
      <c r="G58" s="218"/>
    </row>
    <row r="59" spans="1:7" ht="39" customHeight="1" thickBot="1" x14ac:dyDescent="0.3">
      <c r="A59" s="219" t="s">
        <v>130</v>
      </c>
      <c r="B59" s="220"/>
      <c r="C59" s="220"/>
      <c r="D59" s="220"/>
      <c r="E59" s="220"/>
      <c r="F59" s="220"/>
      <c r="G59" s="221"/>
    </row>
    <row r="60" spans="1:7" ht="140.15" customHeight="1" thickBot="1" x14ac:dyDescent="0.3">
      <c r="A60" s="222"/>
      <c r="B60" s="223"/>
      <c r="C60" s="223"/>
      <c r="D60" s="223"/>
      <c r="E60" s="223"/>
      <c r="F60" s="223"/>
      <c r="G60" s="224"/>
    </row>
    <row r="61" spans="1:7" ht="54.65" customHeight="1" thickBot="1" x14ac:dyDescent="0.3">
      <c r="A61" s="225" t="s">
        <v>140</v>
      </c>
      <c r="B61" s="226"/>
      <c r="C61" s="226"/>
      <c r="D61" s="226"/>
      <c r="E61" s="226"/>
      <c r="F61" s="226"/>
      <c r="G61" s="227"/>
    </row>
    <row r="62" spans="1:7" ht="140.15" customHeight="1" thickBot="1" x14ac:dyDescent="0.3">
      <c r="A62" s="222"/>
      <c r="B62" s="223"/>
      <c r="C62" s="223"/>
      <c r="D62" s="223"/>
      <c r="E62" s="223"/>
      <c r="F62" s="223"/>
      <c r="G62" s="224"/>
    </row>
    <row r="63" spans="1:7" ht="39" customHeight="1" thickBot="1" x14ac:dyDescent="0.3">
      <c r="A63" s="219" t="s">
        <v>141</v>
      </c>
      <c r="B63" s="229"/>
      <c r="C63" s="229"/>
      <c r="D63" s="229"/>
      <c r="E63" s="229"/>
      <c r="F63" s="229"/>
      <c r="G63" s="230"/>
    </row>
    <row r="64" spans="1:7" ht="140.15" customHeight="1" thickBot="1" x14ac:dyDescent="0.3">
      <c r="A64" s="222"/>
      <c r="B64" s="223"/>
      <c r="C64" s="223"/>
      <c r="D64" s="223"/>
      <c r="E64" s="223"/>
      <c r="F64" s="223"/>
      <c r="G64" s="224"/>
    </row>
    <row r="65" spans="1:7" ht="39" customHeight="1" thickBot="1" x14ac:dyDescent="0.3">
      <c r="A65" s="228" t="s">
        <v>142</v>
      </c>
      <c r="B65" s="220"/>
      <c r="C65" s="220"/>
      <c r="D65" s="220"/>
      <c r="E65" s="220"/>
      <c r="F65" s="220"/>
      <c r="G65" s="221"/>
    </row>
    <row r="66" spans="1:7" ht="140.15" customHeight="1" thickBot="1" x14ac:dyDescent="0.3">
      <c r="A66" s="222"/>
      <c r="B66" s="223"/>
      <c r="C66" s="223"/>
      <c r="D66" s="223"/>
      <c r="E66" s="223"/>
      <c r="F66" s="223"/>
      <c r="G66" s="224"/>
    </row>
    <row r="67" spans="1:7" ht="51" customHeight="1" thickBot="1" x14ac:dyDescent="0.3">
      <c r="A67" s="228" t="s">
        <v>143</v>
      </c>
      <c r="B67" s="220"/>
      <c r="C67" s="220"/>
      <c r="D67" s="220"/>
      <c r="E67" s="220"/>
      <c r="F67" s="220"/>
      <c r="G67" s="221"/>
    </row>
    <row r="68" spans="1:7" ht="140.15" customHeight="1" thickBot="1" x14ac:dyDescent="0.3">
      <c r="A68" s="222"/>
      <c r="B68" s="223"/>
      <c r="C68" s="223"/>
      <c r="D68" s="223"/>
      <c r="E68" s="223"/>
      <c r="F68" s="223"/>
      <c r="G68" s="224"/>
    </row>
  </sheetData>
  <mergeCells count="51">
    <mergeCell ref="B26:B28"/>
    <mergeCell ref="B32:B34"/>
    <mergeCell ref="A49:B49"/>
    <mergeCell ref="A50:B50"/>
    <mergeCell ref="A36:E36"/>
    <mergeCell ref="A37:E37"/>
    <mergeCell ref="A38:E38"/>
    <mergeCell ref="A39:E39"/>
    <mergeCell ref="A40:E40"/>
    <mergeCell ref="A41:E41"/>
    <mergeCell ref="B29:B31"/>
    <mergeCell ref="B12:B14"/>
    <mergeCell ref="B15:B17"/>
    <mergeCell ref="B18:B20"/>
    <mergeCell ref="C22:E22"/>
    <mergeCell ref="B23:B25"/>
    <mergeCell ref="A67:G67"/>
    <mergeCell ref="A68:G68"/>
    <mergeCell ref="A60:G60"/>
    <mergeCell ref="A61:G61"/>
    <mergeCell ref="A62:G62"/>
    <mergeCell ref="A63:G63"/>
    <mergeCell ref="A64:G64"/>
    <mergeCell ref="A65:G65"/>
    <mergeCell ref="A66:G66"/>
    <mergeCell ref="D54:G54"/>
    <mergeCell ref="D55:G55"/>
    <mergeCell ref="A59:G59"/>
    <mergeCell ref="A44:E44"/>
    <mergeCell ref="A45:B45"/>
    <mergeCell ref="A46:B46"/>
    <mergeCell ref="A47:B47"/>
    <mergeCell ref="A48:B48"/>
    <mergeCell ref="A58:G58"/>
    <mergeCell ref="A51:B51"/>
    <mergeCell ref="A10:B10"/>
    <mergeCell ref="A11:A35"/>
    <mergeCell ref="A9:E9"/>
    <mergeCell ref="C7:E7"/>
    <mergeCell ref="A1:G1"/>
    <mergeCell ref="C3:E3"/>
    <mergeCell ref="C4:E4"/>
    <mergeCell ref="C5:E5"/>
    <mergeCell ref="C6:E6"/>
    <mergeCell ref="A3:B3"/>
    <mergeCell ref="A4:B4"/>
    <mergeCell ref="A5:B5"/>
    <mergeCell ref="A6:B6"/>
    <mergeCell ref="A7:B7"/>
    <mergeCell ref="F8:G8"/>
    <mergeCell ref="C11:E11"/>
  </mergeCells>
  <conditionalFormatting sqref="G11:G16">
    <cfRule type="expression" dxfId="1"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26:B29 B32:B34 B23 B12:B19" xr:uid="{00000000-0002-0000-0A00-000000000000}"/>
    <dataValidation allowBlank="1" showErrorMessage="1" prompt="Le financement de personnel permanent n'est pas autorisé." sqref="G11:G17" xr:uid="{00000000-0002-0000-0A00-000001000000}"/>
    <dataValidation type="decimal" allowBlank="1" showInputMessage="1" showErrorMessage="1" error="L'aide demandée ne peut supérieure au coût complet du projet par ligne" sqref="G36:G40 G22:G34" xr:uid="{00000000-0002-0000-0A00-000002000000}">
      <formula1>0</formula1>
      <formula2>F22</formula2>
    </dataValidation>
    <dataValidation allowBlank="1" showInputMessage="1" showErrorMessage="1" prompt="Merci d'indiquer le nom complet du financeur" sqref="A51:B51 A56:B56" xr:uid="{00000000-0002-0000-0A00-000003000000}"/>
    <dataValidation allowBlank="1" showErrorMessage="1" prompt="Merci de contacter le(s) service(s) des ressouces humaines concerné(s) pour obtenir les grilles salariales nécessaire à la réalisation de cette estimation" sqref="B11 B21:B22" xr:uid="{00000000-0002-0000-0A00-000004000000}"/>
    <dataValidation type="decimal" allowBlank="1" showErrorMessage="1" error="L'aide demandée ne peut supérieure au coût complet du projet par ligne" prompt="Le financement de personnel permanent n'est pas autorisé." sqref="G18:G20" xr:uid="{00000000-0002-0000-0A00-000005000000}">
      <formula1>0</formula1>
      <formula2>F18</formula2>
    </dataValidation>
    <dataValidation type="list" allowBlank="1" showInputMessage="1" showErrorMessage="1" sqref="C46:C50" xr:uid="{00000000-0002-0000-0A00-000006000000}">
      <formula1>financeurs</formula1>
    </dataValidation>
    <dataValidation type="list" allowBlank="1" showInputMessage="1" showErrorMessage="1" sqref="E46:E50" xr:uid="{00000000-0002-0000-0A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A00-00000800000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9000000}">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1"/>
    <pageSetUpPr fitToPage="1"/>
  </sheetPr>
  <dimension ref="A1:G69"/>
  <sheetViews>
    <sheetView showGridLines="0" zoomScaleNormal="100" zoomScaleSheetLayoutView="100" workbookViewId="0">
      <selection sqref="A1:G1"/>
    </sheetView>
  </sheetViews>
  <sheetFormatPr baseColWidth="10" defaultColWidth="10.81640625" defaultRowHeight="13" x14ac:dyDescent="0.3"/>
  <cols>
    <col min="1" max="1" width="5.1796875" style="2" customWidth="1"/>
    <col min="2" max="2" width="49.453125" style="10" customWidth="1"/>
    <col min="3" max="3" width="27.453125" style="2" customWidth="1"/>
    <col min="4" max="4" width="30.1796875" style="2" customWidth="1"/>
    <col min="5" max="5" width="31.54296875" style="2" customWidth="1"/>
    <col min="6" max="6" width="25" style="2" customWidth="1"/>
    <col min="7" max="7" width="18.54296875" style="9" customWidth="1"/>
    <col min="8" max="16384" width="10.81640625" style="2"/>
  </cols>
  <sheetData>
    <row r="1" spans="1:7" ht="52.5" customHeight="1" thickBot="1" x14ac:dyDescent="0.3">
      <c r="A1" s="272" t="s">
        <v>240</v>
      </c>
      <c r="B1" s="273"/>
      <c r="C1" s="273"/>
      <c r="D1" s="273"/>
      <c r="E1" s="273"/>
      <c r="F1" s="273"/>
      <c r="G1" s="274"/>
    </row>
    <row r="2" spans="1:7" ht="20.149999999999999" customHeight="1" x14ac:dyDescent="0.25">
      <c r="A2" s="43"/>
      <c r="B2" s="44"/>
      <c r="C2" s="44"/>
      <c r="D2" s="44"/>
      <c r="E2" s="44"/>
      <c r="F2" s="44"/>
      <c r="G2" s="45"/>
    </row>
    <row r="3" spans="1:7" ht="25" customHeight="1" thickBot="1" x14ac:dyDescent="0.3">
      <c r="A3" s="275" t="s">
        <v>128</v>
      </c>
      <c r="B3" s="276"/>
      <c r="C3" s="269"/>
      <c r="D3" s="270"/>
      <c r="E3" s="270"/>
      <c r="F3" s="44"/>
      <c r="G3" s="45"/>
    </row>
    <row r="4" spans="1:7" ht="31.5" customHeight="1" thickBot="1" x14ac:dyDescent="0.3">
      <c r="A4" s="275" t="s">
        <v>97</v>
      </c>
      <c r="B4" s="276"/>
      <c r="C4" s="298">
        <f>'A - Equipe 1'!C4:E4</f>
        <v>0</v>
      </c>
      <c r="D4" s="299"/>
      <c r="E4" s="300"/>
      <c r="G4" s="8"/>
    </row>
    <row r="5" spans="1:7" ht="30" customHeight="1" thickBot="1" x14ac:dyDescent="0.35">
      <c r="A5" s="275" t="s">
        <v>109</v>
      </c>
      <c r="B5" s="276"/>
      <c r="C5" s="290"/>
      <c r="D5" s="296"/>
      <c r="E5" s="297"/>
    </row>
    <row r="6" spans="1:7" ht="29.15" customHeight="1" thickBot="1" x14ac:dyDescent="0.35">
      <c r="A6" s="275" t="s">
        <v>99</v>
      </c>
      <c r="B6" s="276"/>
      <c r="C6" s="290"/>
      <c r="D6" s="291"/>
      <c r="E6" s="292"/>
    </row>
    <row r="7" spans="1:7" ht="31" customHeight="1" thickBot="1" x14ac:dyDescent="0.35">
      <c r="A7" s="275" t="s">
        <v>100</v>
      </c>
      <c r="B7" s="276"/>
      <c r="C7" s="290"/>
      <c r="D7" s="291"/>
      <c r="E7" s="292"/>
    </row>
    <row r="8" spans="1:7" ht="18" customHeight="1" thickBot="1" x14ac:dyDescent="0.3">
      <c r="B8" s="2"/>
      <c r="F8" s="265" t="s">
        <v>27</v>
      </c>
      <c r="G8" s="265"/>
    </row>
    <row r="9" spans="1:7" s="10" customFormat="1" ht="39.65" customHeight="1" thickBot="1" x14ac:dyDescent="0.4">
      <c r="A9" s="278" t="s">
        <v>132</v>
      </c>
      <c r="B9" s="301"/>
      <c r="C9" s="301"/>
      <c r="D9" s="301"/>
      <c r="E9" s="302"/>
      <c r="F9" s="11" t="s">
        <v>111</v>
      </c>
      <c r="G9" s="12" t="s">
        <v>112</v>
      </c>
    </row>
    <row r="10" spans="1:7" s="10" customFormat="1" ht="44.25" customHeight="1" x14ac:dyDescent="0.35">
      <c r="A10" s="281" t="s">
        <v>133</v>
      </c>
      <c r="B10" s="282"/>
      <c r="C10" s="13" t="s">
        <v>135</v>
      </c>
      <c r="D10" s="13" t="s">
        <v>134</v>
      </c>
      <c r="E10" s="14" t="s">
        <v>136</v>
      </c>
      <c r="F10" s="15">
        <f>+F21+F35</f>
        <v>0</v>
      </c>
      <c r="G10" s="16" t="s">
        <v>227</v>
      </c>
    </row>
    <row r="11" spans="1:7" ht="20.149999999999999" customHeight="1" x14ac:dyDescent="0.35">
      <c r="A11" s="245" t="s">
        <v>129</v>
      </c>
      <c r="B11" s="107" t="s">
        <v>24</v>
      </c>
      <c r="C11" s="234" t="s">
        <v>22</v>
      </c>
      <c r="D11" s="235"/>
      <c r="E11" s="236"/>
      <c r="F11" s="90"/>
      <c r="G11" s="105"/>
    </row>
    <row r="12" spans="1:7" ht="20.149999999999999" customHeight="1" x14ac:dyDescent="0.35">
      <c r="A12" s="246"/>
      <c r="B12" s="239" t="s">
        <v>198</v>
      </c>
      <c r="C12" s="101"/>
      <c r="D12" s="17"/>
      <c r="E12" s="95"/>
      <c r="F12" s="90">
        <f t="shared" ref="F12:F20" si="0">D12*E12</f>
        <v>0</v>
      </c>
      <c r="G12" s="105"/>
    </row>
    <row r="13" spans="1:7" ht="20.149999999999999" customHeight="1" x14ac:dyDescent="0.35">
      <c r="A13" s="246"/>
      <c r="B13" s="239"/>
      <c r="C13" s="101"/>
      <c r="D13" s="17"/>
      <c r="E13" s="95"/>
      <c r="F13" s="90">
        <f t="shared" si="0"/>
        <v>0</v>
      </c>
      <c r="G13" s="105"/>
    </row>
    <row r="14" spans="1:7" ht="20.149999999999999" customHeight="1" x14ac:dyDescent="0.35">
      <c r="A14" s="246"/>
      <c r="B14" s="240"/>
      <c r="C14" s="101"/>
      <c r="D14" s="17"/>
      <c r="E14" s="95"/>
      <c r="F14" s="90">
        <f t="shared" si="0"/>
        <v>0</v>
      </c>
      <c r="G14" s="105"/>
    </row>
    <row r="15" spans="1:7" ht="20.149999999999999" customHeight="1" x14ac:dyDescent="0.35">
      <c r="A15" s="247"/>
      <c r="B15" s="244" t="s">
        <v>199</v>
      </c>
      <c r="C15" s="96"/>
      <c r="D15" s="96"/>
      <c r="E15" s="97"/>
      <c r="F15" s="91">
        <f t="shared" si="0"/>
        <v>0</v>
      </c>
      <c r="G15" s="105"/>
    </row>
    <row r="16" spans="1:7" ht="20.149999999999999" customHeight="1" x14ac:dyDescent="0.35">
      <c r="A16" s="246"/>
      <c r="B16" s="239"/>
      <c r="C16" s="100"/>
      <c r="D16" s="96"/>
      <c r="E16" s="97"/>
      <c r="F16" s="91">
        <f t="shared" si="0"/>
        <v>0</v>
      </c>
      <c r="G16" s="105"/>
    </row>
    <row r="17" spans="1:7" ht="20.149999999999999" customHeight="1" x14ac:dyDescent="0.35">
      <c r="A17" s="246"/>
      <c r="B17" s="239"/>
      <c r="C17" s="100"/>
      <c r="D17" s="96"/>
      <c r="E17" s="97"/>
      <c r="F17" s="91">
        <f t="shared" si="0"/>
        <v>0</v>
      </c>
      <c r="G17" s="105"/>
    </row>
    <row r="18" spans="1:7" ht="20.149999999999999" customHeight="1" x14ac:dyDescent="0.25">
      <c r="A18" s="246"/>
      <c r="B18" s="244" t="s">
        <v>201</v>
      </c>
      <c r="C18" s="100"/>
      <c r="D18" s="98"/>
      <c r="E18" s="98"/>
      <c r="F18" s="91">
        <f t="shared" si="0"/>
        <v>0</v>
      </c>
      <c r="G18" s="81"/>
    </row>
    <row r="19" spans="1:7" ht="20.149999999999999" customHeight="1" x14ac:dyDescent="0.35">
      <c r="A19" s="246"/>
      <c r="B19" s="239"/>
      <c r="C19" s="100"/>
      <c r="D19" s="96"/>
      <c r="E19" s="97"/>
      <c r="F19" s="91">
        <f t="shared" si="0"/>
        <v>0</v>
      </c>
      <c r="G19" s="81"/>
    </row>
    <row r="20" spans="1:7" ht="20.149999999999999" customHeight="1" x14ac:dyDescent="0.35">
      <c r="A20" s="247"/>
      <c r="B20" s="239"/>
      <c r="C20" s="96"/>
      <c r="D20" s="96"/>
      <c r="E20" s="97"/>
      <c r="F20" s="91">
        <f t="shared" si="0"/>
        <v>0</v>
      </c>
      <c r="G20" s="81"/>
    </row>
    <row r="21" spans="1:7" ht="20.149999999999999" customHeight="1" x14ac:dyDescent="0.25">
      <c r="A21" s="247"/>
      <c r="B21" s="109"/>
      <c r="C21" s="111" t="s">
        <v>122</v>
      </c>
      <c r="D21" s="94">
        <f>SUM(D11:D20)</f>
        <v>0</v>
      </c>
      <c r="E21" s="94">
        <f>SUM(E11:E20)</f>
        <v>0</v>
      </c>
      <c r="F21" s="46">
        <f>SUM(F11:F20)</f>
        <v>0</v>
      </c>
      <c r="G21" s="83">
        <f>SUM(G11:G20)</f>
        <v>0</v>
      </c>
    </row>
    <row r="22" spans="1:7" ht="20.149999999999999" customHeight="1" x14ac:dyDescent="0.25">
      <c r="A22" s="247"/>
      <c r="B22" s="108"/>
      <c r="C22" s="234" t="s">
        <v>23</v>
      </c>
      <c r="D22" s="235"/>
      <c r="E22" s="236"/>
      <c r="F22" s="92"/>
      <c r="G22" s="106"/>
    </row>
    <row r="23" spans="1:7" ht="20.149999999999999" customHeight="1" x14ac:dyDescent="0.25">
      <c r="A23" s="247"/>
      <c r="B23" s="241" t="s">
        <v>113</v>
      </c>
      <c r="C23" s="98"/>
      <c r="D23" s="98"/>
      <c r="E23" s="98"/>
      <c r="F23" s="92">
        <f t="shared" ref="F23:F34" si="1">D23*E23</f>
        <v>0</v>
      </c>
      <c r="G23" s="106"/>
    </row>
    <row r="24" spans="1:7" ht="20.149999999999999" customHeight="1" x14ac:dyDescent="0.25">
      <c r="A24" s="247"/>
      <c r="B24" s="242"/>
      <c r="C24" s="98"/>
      <c r="D24" s="98"/>
      <c r="E24" s="98"/>
      <c r="F24" s="92">
        <f t="shared" si="1"/>
        <v>0</v>
      </c>
      <c r="G24" s="106"/>
    </row>
    <row r="25" spans="1:7" ht="20.149999999999999" customHeight="1" x14ac:dyDescent="0.25">
      <c r="A25" s="247"/>
      <c r="B25" s="243"/>
      <c r="C25" s="98"/>
      <c r="D25" s="98"/>
      <c r="E25" s="98"/>
      <c r="F25" s="92">
        <f t="shared" si="1"/>
        <v>0</v>
      </c>
      <c r="G25" s="106"/>
    </row>
    <row r="26" spans="1:7" ht="20.149999999999999" customHeight="1" x14ac:dyDescent="0.25">
      <c r="A26" s="247"/>
      <c r="B26" s="244" t="s">
        <v>114</v>
      </c>
      <c r="C26" s="98"/>
      <c r="D26" s="98"/>
      <c r="E26" s="98"/>
      <c r="F26" s="91">
        <f t="shared" si="1"/>
        <v>0</v>
      </c>
      <c r="G26" s="81"/>
    </row>
    <row r="27" spans="1:7" ht="20.149999999999999" customHeight="1" x14ac:dyDescent="0.25">
      <c r="A27" s="247"/>
      <c r="B27" s="239"/>
      <c r="C27" s="98"/>
      <c r="D27" s="98"/>
      <c r="E27" s="98"/>
      <c r="F27" s="91">
        <f t="shared" si="1"/>
        <v>0</v>
      </c>
      <c r="G27" s="81"/>
    </row>
    <row r="28" spans="1:7" ht="20.149999999999999" customHeight="1" x14ac:dyDescent="0.25">
      <c r="A28" s="247"/>
      <c r="B28" s="239"/>
      <c r="C28" s="98"/>
      <c r="D28" s="98"/>
      <c r="E28" s="98"/>
      <c r="F28" s="91">
        <f t="shared" si="1"/>
        <v>0</v>
      </c>
      <c r="G28" s="81"/>
    </row>
    <row r="29" spans="1:7" ht="20.149999999999999" customHeight="1" x14ac:dyDescent="0.25">
      <c r="A29" s="246"/>
      <c r="B29" s="241" t="s">
        <v>115</v>
      </c>
      <c r="C29" s="102"/>
      <c r="D29" s="98"/>
      <c r="E29" s="98"/>
      <c r="F29" s="93">
        <f t="shared" si="1"/>
        <v>0</v>
      </c>
      <c r="G29" s="106"/>
    </row>
    <row r="30" spans="1:7" ht="20.149999999999999" customHeight="1" x14ac:dyDescent="0.25">
      <c r="A30" s="246"/>
      <c r="B30" s="242"/>
      <c r="C30" s="102"/>
      <c r="D30" s="98"/>
      <c r="E30" s="98"/>
      <c r="F30" s="93">
        <f t="shared" si="1"/>
        <v>0</v>
      </c>
      <c r="G30" s="106"/>
    </row>
    <row r="31" spans="1:7" ht="20.149999999999999" customHeight="1" x14ac:dyDescent="0.25">
      <c r="A31" s="246"/>
      <c r="B31" s="243"/>
      <c r="C31" s="102"/>
      <c r="D31" s="98"/>
      <c r="E31" s="98"/>
      <c r="F31" s="93">
        <f t="shared" si="1"/>
        <v>0</v>
      </c>
      <c r="G31" s="106"/>
    </row>
    <row r="32" spans="1:7" ht="20.149999999999999" customHeight="1" x14ac:dyDescent="0.25">
      <c r="A32" s="247"/>
      <c r="B32" s="244" t="s">
        <v>116</v>
      </c>
      <c r="C32" s="98"/>
      <c r="D32" s="98"/>
      <c r="E32" s="98"/>
      <c r="F32" s="93">
        <f t="shared" si="1"/>
        <v>0</v>
      </c>
      <c r="G32" s="81"/>
    </row>
    <row r="33" spans="1:7" ht="20.149999999999999" customHeight="1" x14ac:dyDescent="0.25">
      <c r="A33" s="247"/>
      <c r="B33" s="239"/>
      <c r="C33" s="103"/>
      <c r="D33" s="103"/>
      <c r="E33" s="103"/>
      <c r="F33" s="93">
        <f t="shared" si="1"/>
        <v>0</v>
      </c>
      <c r="G33" s="104"/>
    </row>
    <row r="34" spans="1:7" ht="20.149999999999999" customHeight="1" x14ac:dyDescent="0.25">
      <c r="A34" s="247"/>
      <c r="B34" s="239"/>
      <c r="C34" s="103"/>
      <c r="D34" s="103"/>
      <c r="E34" s="103"/>
      <c r="F34" s="93">
        <f t="shared" si="1"/>
        <v>0</v>
      </c>
      <c r="G34" s="82"/>
    </row>
    <row r="35" spans="1:7" ht="25" customHeight="1" thickBot="1" x14ac:dyDescent="0.3">
      <c r="A35" s="247"/>
      <c r="B35" s="110"/>
      <c r="C35" s="111" t="s">
        <v>122</v>
      </c>
      <c r="D35" s="112">
        <f>SUM(D22:D34)</f>
        <v>0</v>
      </c>
      <c r="E35" s="112">
        <f>SUM(E22:E34)</f>
        <v>0</v>
      </c>
      <c r="F35" s="18">
        <f>SUM(F22:F34)</f>
        <v>0</v>
      </c>
      <c r="G35" s="80">
        <f>SUM(G22:G34)</f>
        <v>0</v>
      </c>
    </row>
    <row r="36" spans="1:7" ht="25" customHeight="1" x14ac:dyDescent="0.25">
      <c r="A36" s="283" t="s">
        <v>117</v>
      </c>
      <c r="B36" s="284"/>
      <c r="C36" s="284"/>
      <c r="D36" s="284"/>
      <c r="E36" s="285"/>
      <c r="F36" s="79"/>
      <c r="G36" s="81"/>
    </row>
    <row r="37" spans="1:7" ht="25" customHeight="1" x14ac:dyDescent="0.25">
      <c r="A37" s="248" t="s">
        <v>118</v>
      </c>
      <c r="B37" s="249"/>
      <c r="C37" s="249"/>
      <c r="D37" s="249"/>
      <c r="E37" s="250"/>
      <c r="F37" s="79"/>
      <c r="G37" s="81"/>
    </row>
    <row r="38" spans="1:7" ht="25" customHeight="1" x14ac:dyDescent="0.25">
      <c r="A38" s="248" t="s">
        <v>119</v>
      </c>
      <c r="B38" s="249"/>
      <c r="C38" s="249"/>
      <c r="D38" s="249"/>
      <c r="E38" s="250"/>
      <c r="F38" s="79"/>
      <c r="G38" s="81"/>
    </row>
    <row r="39" spans="1:7" ht="25" customHeight="1" x14ac:dyDescent="0.25">
      <c r="A39" s="248" t="s">
        <v>120</v>
      </c>
      <c r="B39" s="249"/>
      <c r="C39" s="249"/>
      <c r="D39" s="249"/>
      <c r="E39" s="250"/>
      <c r="F39" s="79"/>
      <c r="G39" s="81"/>
    </row>
    <row r="40" spans="1:7" ht="25" customHeight="1" thickBot="1" x14ac:dyDescent="0.3">
      <c r="A40" s="251" t="s">
        <v>230</v>
      </c>
      <c r="B40" s="252"/>
      <c r="C40" s="252"/>
      <c r="D40" s="252"/>
      <c r="E40" s="253"/>
      <c r="F40" s="79"/>
      <c r="G40" s="81"/>
    </row>
    <row r="41" spans="1:7" ht="25" customHeight="1" thickBot="1" x14ac:dyDescent="0.3">
      <c r="A41" s="254" t="s">
        <v>121</v>
      </c>
      <c r="B41" s="255"/>
      <c r="C41" s="255"/>
      <c r="D41" s="255"/>
      <c r="E41" s="256"/>
      <c r="F41" s="19">
        <f>SUM(F36:F40)+F10</f>
        <v>0</v>
      </c>
      <c r="G41" s="20" t="e">
        <f>SUM(G36:G40)+G10</f>
        <v>#VALUE!</v>
      </c>
    </row>
    <row r="42" spans="1:7" ht="33" customHeight="1" thickBot="1" x14ac:dyDescent="0.35">
      <c r="B42" s="21"/>
      <c r="C42" s="21"/>
      <c r="D42" s="21"/>
      <c r="E42" s="166" t="s">
        <v>123</v>
      </c>
      <c r="F42" s="22" t="e">
        <f>G41/F41</f>
        <v>#VALUE!</v>
      </c>
      <c r="G42" s="23"/>
    </row>
    <row r="43" spans="1:7" ht="13.5" thickBot="1" x14ac:dyDescent="0.35"/>
    <row r="44" spans="1:7" ht="25" customHeight="1" thickBot="1" x14ac:dyDescent="0.35">
      <c r="A44" s="231" t="s">
        <v>124</v>
      </c>
      <c r="B44" s="232"/>
      <c r="C44" s="232"/>
      <c r="D44" s="232"/>
      <c r="E44" s="233"/>
      <c r="F44" s="26"/>
    </row>
    <row r="45" spans="1:7" ht="26.5" customHeight="1" thickBot="1" x14ac:dyDescent="0.35">
      <c r="A45" s="261" t="s">
        <v>125</v>
      </c>
      <c r="B45" s="262"/>
      <c r="C45" s="27" t="s">
        <v>137</v>
      </c>
      <c r="D45" s="27" t="s">
        <v>138</v>
      </c>
      <c r="E45" s="28" t="s">
        <v>126</v>
      </c>
      <c r="F45" s="3"/>
    </row>
    <row r="46" spans="1:7" s="32" customFormat="1" ht="25" customHeight="1" x14ac:dyDescent="0.25">
      <c r="A46" s="263"/>
      <c r="B46" s="264"/>
      <c r="C46" s="29"/>
      <c r="D46" s="30"/>
      <c r="E46" s="31"/>
      <c r="G46" s="33"/>
    </row>
    <row r="47" spans="1:7" s="32" customFormat="1" ht="25" customHeight="1" x14ac:dyDescent="0.25">
      <c r="A47" s="237"/>
      <c r="B47" s="238"/>
      <c r="C47" s="34"/>
      <c r="D47" s="35"/>
      <c r="E47" s="36"/>
      <c r="G47" s="33"/>
    </row>
    <row r="48" spans="1:7" s="32" customFormat="1" ht="25" customHeight="1" x14ac:dyDescent="0.25">
      <c r="A48" s="237"/>
      <c r="B48" s="238"/>
      <c r="C48" s="34"/>
      <c r="D48" s="35"/>
      <c r="E48" s="36"/>
      <c r="G48" s="33"/>
    </row>
    <row r="49" spans="1:7" s="32" customFormat="1" ht="25" customHeight="1" x14ac:dyDescent="0.25">
      <c r="A49" s="237"/>
      <c r="B49" s="238"/>
      <c r="C49" s="34"/>
      <c r="D49" s="35"/>
      <c r="E49" s="36"/>
      <c r="G49" s="33"/>
    </row>
    <row r="50" spans="1:7" s="32" customFormat="1" ht="25" customHeight="1" thickBot="1" x14ac:dyDescent="0.3">
      <c r="A50" s="257"/>
      <c r="B50" s="258"/>
      <c r="C50" s="37"/>
      <c r="D50" s="38"/>
      <c r="E50" s="39"/>
      <c r="G50" s="33"/>
    </row>
    <row r="51" spans="1:7" ht="25" customHeight="1" thickBot="1" x14ac:dyDescent="0.35">
      <c r="A51" s="259" t="s">
        <v>20</v>
      </c>
      <c r="B51" s="260"/>
      <c r="C51" s="40"/>
      <c r="D51" s="41">
        <f>SUM(D46:D50)</f>
        <v>0</v>
      </c>
      <c r="E51" s="42"/>
    </row>
    <row r="53" spans="1:7" ht="13.5" thickBot="1" x14ac:dyDescent="0.35"/>
    <row r="54" spans="1:7" ht="39" customHeight="1" x14ac:dyDescent="0.25">
      <c r="D54" s="211" t="s">
        <v>127</v>
      </c>
      <c r="E54" s="212"/>
      <c r="F54" s="212"/>
      <c r="G54" s="213"/>
    </row>
    <row r="55" spans="1:7" ht="45" customHeight="1" thickBot="1" x14ac:dyDescent="0.3">
      <c r="D55" s="214"/>
      <c r="E55" s="215"/>
      <c r="F55" s="215"/>
      <c r="G55" s="216"/>
    </row>
    <row r="56" spans="1:7" ht="15" customHeight="1" x14ac:dyDescent="0.3">
      <c r="A56" s="118"/>
      <c r="B56" s="118"/>
      <c r="D56" s="119"/>
      <c r="F56" s="122"/>
      <c r="G56" s="123"/>
    </row>
    <row r="59" spans="1:7" ht="39" customHeight="1" thickBot="1" x14ac:dyDescent="0.3">
      <c r="A59" s="217" t="s">
        <v>200</v>
      </c>
      <c r="B59" s="218"/>
      <c r="C59" s="218"/>
      <c r="D59" s="218"/>
      <c r="E59" s="218"/>
      <c r="F59" s="218"/>
      <c r="G59" s="218"/>
    </row>
    <row r="60" spans="1:7" ht="56.5" customHeight="1" thickBot="1" x14ac:dyDescent="0.3">
      <c r="A60" s="219" t="s">
        <v>139</v>
      </c>
      <c r="B60" s="220"/>
      <c r="C60" s="220"/>
      <c r="D60" s="220"/>
      <c r="E60" s="220"/>
      <c r="F60" s="220"/>
      <c r="G60" s="221"/>
    </row>
    <row r="61" spans="1:7" ht="140.15" customHeight="1" thickBot="1" x14ac:dyDescent="0.3">
      <c r="A61" s="222"/>
      <c r="B61" s="223"/>
      <c r="C61" s="223"/>
      <c r="D61" s="223"/>
      <c r="E61" s="223"/>
      <c r="F61" s="223"/>
      <c r="G61" s="224"/>
    </row>
    <row r="62" spans="1:7" ht="59.5" customHeight="1" thickBot="1" x14ac:dyDescent="0.3">
      <c r="A62" s="225" t="s">
        <v>140</v>
      </c>
      <c r="B62" s="226"/>
      <c r="C62" s="226"/>
      <c r="D62" s="226"/>
      <c r="E62" s="226"/>
      <c r="F62" s="226"/>
      <c r="G62" s="227"/>
    </row>
    <row r="63" spans="1:7" ht="140.15" customHeight="1" thickBot="1" x14ac:dyDescent="0.3">
      <c r="A63" s="222"/>
      <c r="B63" s="223"/>
      <c r="C63" s="223"/>
      <c r="D63" s="223"/>
      <c r="E63" s="223"/>
      <c r="F63" s="223"/>
      <c r="G63" s="224"/>
    </row>
    <row r="64" spans="1:7" ht="39" customHeight="1" thickBot="1" x14ac:dyDescent="0.3">
      <c r="A64" s="219" t="s">
        <v>141</v>
      </c>
      <c r="B64" s="229"/>
      <c r="C64" s="229"/>
      <c r="D64" s="229"/>
      <c r="E64" s="229"/>
      <c r="F64" s="229"/>
      <c r="G64" s="230"/>
    </row>
    <row r="65" spans="1:7" ht="140.15" customHeight="1" thickBot="1" x14ac:dyDescent="0.3">
      <c r="A65" s="222"/>
      <c r="B65" s="223"/>
      <c r="C65" s="223"/>
      <c r="D65" s="223"/>
      <c r="E65" s="223"/>
      <c r="F65" s="223"/>
      <c r="G65" s="224"/>
    </row>
    <row r="66" spans="1:7" ht="50.15" customHeight="1" thickBot="1" x14ac:dyDescent="0.3">
      <c r="A66" s="228" t="s">
        <v>142</v>
      </c>
      <c r="B66" s="220"/>
      <c r="C66" s="220"/>
      <c r="D66" s="220"/>
      <c r="E66" s="220"/>
      <c r="F66" s="220"/>
      <c r="G66" s="221"/>
    </row>
    <row r="67" spans="1:7" ht="140.15" customHeight="1" thickBot="1" x14ac:dyDescent="0.3">
      <c r="A67" s="222"/>
      <c r="B67" s="223"/>
      <c r="C67" s="223"/>
      <c r="D67" s="223"/>
      <c r="E67" s="223"/>
      <c r="F67" s="223"/>
      <c r="G67" s="224"/>
    </row>
    <row r="68" spans="1:7" ht="56.15" customHeight="1" thickBot="1" x14ac:dyDescent="0.3">
      <c r="A68" s="228" t="s">
        <v>143</v>
      </c>
      <c r="B68" s="220"/>
      <c r="C68" s="220"/>
      <c r="D68" s="220"/>
      <c r="E68" s="220"/>
      <c r="F68" s="220"/>
      <c r="G68" s="221"/>
    </row>
    <row r="69" spans="1:7" ht="140.15" customHeight="1" thickBot="1" x14ac:dyDescent="0.3">
      <c r="A69" s="222"/>
      <c r="B69" s="223"/>
      <c r="C69" s="223"/>
      <c r="D69" s="223"/>
      <c r="E69" s="223"/>
      <c r="F69" s="223"/>
      <c r="G69" s="224"/>
    </row>
  </sheetData>
  <mergeCells count="51">
    <mergeCell ref="B26:B28"/>
    <mergeCell ref="B32:B34"/>
    <mergeCell ref="A49:B49"/>
    <mergeCell ref="A50:B50"/>
    <mergeCell ref="A36:E36"/>
    <mergeCell ref="A37:E37"/>
    <mergeCell ref="A38:E38"/>
    <mergeCell ref="A39:E39"/>
    <mergeCell ref="A40:E40"/>
    <mergeCell ref="A41:E41"/>
    <mergeCell ref="B29:B31"/>
    <mergeCell ref="B12:B14"/>
    <mergeCell ref="B15:B17"/>
    <mergeCell ref="B18:B20"/>
    <mergeCell ref="C22:E22"/>
    <mergeCell ref="B23:B25"/>
    <mergeCell ref="A68:G68"/>
    <mergeCell ref="A69:G69"/>
    <mergeCell ref="A61:G61"/>
    <mergeCell ref="A62:G62"/>
    <mergeCell ref="A63:G63"/>
    <mergeCell ref="A64:G64"/>
    <mergeCell ref="A65:G65"/>
    <mergeCell ref="A66:G66"/>
    <mergeCell ref="A67:G67"/>
    <mergeCell ref="D54:G54"/>
    <mergeCell ref="D55:G55"/>
    <mergeCell ref="A60:G60"/>
    <mergeCell ref="A44:E44"/>
    <mergeCell ref="A45:B45"/>
    <mergeCell ref="A46:B46"/>
    <mergeCell ref="A47:B47"/>
    <mergeCell ref="A48:B48"/>
    <mergeCell ref="A59:G59"/>
    <mergeCell ref="A51:B51"/>
    <mergeCell ref="A10:B10"/>
    <mergeCell ref="A11:A35"/>
    <mergeCell ref="A9:E9"/>
    <mergeCell ref="C7:E7"/>
    <mergeCell ref="A1:G1"/>
    <mergeCell ref="C3:E3"/>
    <mergeCell ref="C4:E4"/>
    <mergeCell ref="C5:E5"/>
    <mergeCell ref="C6:E6"/>
    <mergeCell ref="A3:B3"/>
    <mergeCell ref="A4:B4"/>
    <mergeCell ref="A5:B5"/>
    <mergeCell ref="A6:B6"/>
    <mergeCell ref="A7:B7"/>
    <mergeCell ref="F8:G8"/>
    <mergeCell ref="C11:E11"/>
  </mergeCells>
  <conditionalFormatting sqref="G11:G16">
    <cfRule type="expression" dxfId="0"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B00-000000000000}"/>
    <dataValidation type="list" allowBlank="1" showInputMessage="1" showErrorMessage="1" sqref="E46:E50" xr:uid="{00000000-0002-0000-0B00-000001000000}">
      <formula1>etats</formula1>
    </dataValidation>
    <dataValidation type="list" allowBlank="1" showInputMessage="1" showErrorMessage="1" sqref="C46:C50" xr:uid="{00000000-0002-0000-0B00-000002000000}">
      <formula1>financeurs</formula1>
    </dataValidation>
    <dataValidation type="decimal" allowBlank="1" showErrorMessage="1" error="L'aide demandée ne peut supérieure au coût complet du projet par ligne" prompt="Le financement de personnel permanent n'est pas autorisé." sqref="G18:G20" xr:uid="{00000000-0002-0000-0B00-000003000000}">
      <formula1>0</formula1>
      <formula2>F18</formula2>
    </dataValidation>
    <dataValidation allowBlank="1" showErrorMessage="1" prompt="Merci de contacter le(s) service(s) des ressouces humaines concerné(s) pour obtenir les grilles salariales nécessaire à la réalisation de cette estimation" sqref="B11 B21:B22" xr:uid="{00000000-0002-0000-0B00-000004000000}"/>
    <dataValidation allowBlank="1" showInputMessage="1" showErrorMessage="1" prompt="Merci d'indiquer le nom complet du financeur" sqref="A51:B51 A56:B56" xr:uid="{00000000-0002-0000-0B00-000005000000}"/>
    <dataValidation type="decimal" allowBlank="1" showInputMessage="1" showErrorMessage="1" error="L'aide demandée ne peut supérieure au coût complet du projet par ligne" sqref="G36:G40 G22:G34" xr:uid="{00000000-0002-0000-0B00-000006000000}">
      <formula1>0</formula1>
      <formula2>F22</formula2>
    </dataValidation>
    <dataValidation allowBlank="1" showErrorMessage="1" prompt="Le financement de personnel permanent n'est pas autorisé." sqref="G11:G17" xr:uid="{00000000-0002-0000-0B00-000007000000}"/>
    <dataValidation allowBlank="1" showInputMessage="1" showErrorMessage="1" prompt="Merci de contacter le(s) service(s) des ressouces humaines concerné(s) pour obtenir les grilles salariales nécessaire à la réalisation de cette estimation" sqref="E23:E34 E12:E20 B26:B29 B32:B34 B23 B12:B19" xr:uid="{00000000-0002-0000-0B00-00000800000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9000000}">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FF"/>
    <pageSetUpPr fitToPage="1"/>
  </sheetPr>
  <dimension ref="A1:L143"/>
  <sheetViews>
    <sheetView topLeftCell="B2" zoomScale="60" zoomScaleNormal="60" workbookViewId="0">
      <selection activeCell="F5" sqref="F5"/>
    </sheetView>
  </sheetViews>
  <sheetFormatPr baseColWidth="10" defaultColWidth="10.81640625" defaultRowHeight="12.5" x14ac:dyDescent="0.35"/>
  <cols>
    <col min="1" max="1" width="51.7265625" style="47" customWidth="1"/>
    <col min="2" max="2" width="37.54296875" style="47" customWidth="1"/>
    <col min="3" max="4" width="36.26953125" style="47" customWidth="1"/>
    <col min="5" max="5" width="37.7265625" style="47" customWidth="1"/>
    <col min="6" max="6" width="34.7265625" style="47" customWidth="1"/>
    <col min="7" max="7" width="32" style="47" customWidth="1"/>
    <col min="8" max="8" width="26.453125" style="47" customWidth="1"/>
    <col min="9" max="9" width="22" style="131" customWidth="1"/>
    <col min="10" max="11" width="22" style="47" customWidth="1"/>
    <col min="12" max="12" width="58.81640625" style="3" customWidth="1"/>
    <col min="13" max="16384" width="10.81640625" style="47"/>
  </cols>
  <sheetData>
    <row r="1" spans="1:12" ht="83.5" customHeight="1" thickBot="1" x14ac:dyDescent="0.4">
      <c r="A1" s="305" t="s">
        <v>241</v>
      </c>
      <c r="B1" s="306"/>
      <c r="C1" s="306"/>
      <c r="D1" s="306"/>
      <c r="E1" s="306"/>
      <c r="F1" s="306"/>
      <c r="G1" s="306"/>
      <c r="H1" s="306"/>
      <c r="I1" s="307"/>
    </row>
    <row r="2" spans="1:12" ht="14" x14ac:dyDescent="0.35">
      <c r="A2" s="48"/>
      <c r="B2" s="48"/>
      <c r="C2" s="48"/>
      <c r="D2" s="48"/>
      <c r="E2" s="48"/>
      <c r="F2" s="48"/>
      <c r="G2" s="48"/>
      <c r="H2" s="48"/>
      <c r="I2" s="127"/>
      <c r="J2" s="48"/>
      <c r="K2" s="48"/>
    </row>
    <row r="3" spans="1:12" ht="35.5" customHeight="1" x14ac:dyDescent="0.3">
      <c r="A3" s="275" t="s">
        <v>110</v>
      </c>
      <c r="B3" s="275"/>
      <c r="C3" s="308">
        <f>'A - Equipe 1'!C3:E3</f>
        <v>0</v>
      </c>
      <c r="D3" s="308"/>
      <c r="E3" s="308"/>
      <c r="F3" s="137"/>
      <c r="G3" s="137"/>
      <c r="H3" s="137"/>
    </row>
    <row r="4" spans="1:12" ht="38.5" customHeight="1" x14ac:dyDescent="0.35">
      <c r="A4" s="49"/>
      <c r="B4" s="48"/>
      <c r="C4" s="63"/>
      <c r="D4" s="63"/>
      <c r="E4" s="63"/>
      <c r="F4" s="48"/>
      <c r="G4" s="303" t="s">
        <v>176</v>
      </c>
      <c r="H4" s="303"/>
      <c r="I4" s="303"/>
      <c r="J4" s="48"/>
      <c r="K4" s="48"/>
    </row>
    <row r="5" spans="1:12" ht="43" customHeight="1" thickBot="1" x14ac:dyDescent="0.4">
      <c r="A5" s="275" t="s">
        <v>98</v>
      </c>
      <c r="B5" s="275"/>
      <c r="C5" s="309">
        <f>'A - Equipe 1'!C5:E5</f>
        <v>0</v>
      </c>
      <c r="D5" s="309"/>
      <c r="E5" s="309"/>
      <c r="F5" s="140"/>
      <c r="J5" s="137"/>
      <c r="K5" s="137"/>
    </row>
    <row r="6" spans="1:12" ht="15.75" customHeight="1" thickBot="1" x14ac:dyDescent="0.4">
      <c r="B6" s="278" t="s">
        <v>161</v>
      </c>
      <c r="C6" s="279"/>
      <c r="D6" s="279"/>
      <c r="E6" s="279"/>
      <c r="F6" s="279"/>
      <c r="G6" s="279"/>
      <c r="H6" s="279"/>
      <c r="I6" s="279"/>
      <c r="J6" s="3"/>
      <c r="K6" s="3"/>
    </row>
    <row r="7" spans="1:12" ht="39.5" thickBot="1" x14ac:dyDescent="0.4">
      <c r="A7" s="167" t="s">
        <v>160</v>
      </c>
      <c r="B7" s="139" t="s">
        <v>158</v>
      </c>
      <c r="C7" s="139" t="s">
        <v>159</v>
      </c>
      <c r="D7" s="139" t="s">
        <v>157</v>
      </c>
      <c r="E7" s="139" t="s">
        <v>228</v>
      </c>
      <c r="F7" s="139" t="s">
        <v>229</v>
      </c>
      <c r="G7" s="128" t="s">
        <v>156</v>
      </c>
      <c r="H7" s="133" t="s">
        <v>155</v>
      </c>
      <c r="I7" s="51" t="s">
        <v>154</v>
      </c>
      <c r="J7" s="3"/>
      <c r="L7" s="47"/>
    </row>
    <row r="8" spans="1:12" ht="41.25" customHeight="1" x14ac:dyDescent="0.35">
      <c r="A8" s="52" t="s">
        <v>168</v>
      </c>
      <c r="B8" s="53"/>
      <c r="C8" s="53"/>
      <c r="D8" s="53"/>
      <c r="E8" s="53"/>
      <c r="F8" s="53"/>
      <c r="G8" s="129"/>
      <c r="H8" s="134"/>
      <c r="I8" s="54">
        <f>SUM(B8:F8)</f>
        <v>0</v>
      </c>
      <c r="J8" s="3"/>
      <c r="L8" s="47"/>
    </row>
    <row r="9" spans="1:12" ht="41.25" customHeight="1" x14ac:dyDescent="0.35">
      <c r="A9" s="52" t="s">
        <v>169</v>
      </c>
      <c r="B9" s="53"/>
      <c r="C9" s="53"/>
      <c r="D9" s="53"/>
      <c r="E9" s="53"/>
      <c r="F9" s="53"/>
      <c r="G9" s="132"/>
      <c r="H9" s="135"/>
      <c r="I9" s="54">
        <f t="shared" ref="I9:I14" si="0">SUM(B9:F9)</f>
        <v>0</v>
      </c>
      <c r="J9" s="3"/>
      <c r="L9" s="47"/>
    </row>
    <row r="10" spans="1:12" ht="35.15" customHeight="1" x14ac:dyDescent="0.35">
      <c r="A10" s="55" t="s">
        <v>171</v>
      </c>
      <c r="B10" s="53"/>
      <c r="C10" s="53"/>
      <c r="D10" s="53"/>
      <c r="E10" s="53"/>
      <c r="F10" s="53"/>
      <c r="G10" s="132"/>
      <c r="H10" s="135"/>
      <c r="I10" s="54">
        <f t="shared" si="0"/>
        <v>0</v>
      </c>
      <c r="J10" s="3"/>
      <c r="L10" s="47"/>
    </row>
    <row r="11" spans="1:12" ht="31" customHeight="1" x14ac:dyDescent="0.35">
      <c r="A11" s="55" t="s">
        <v>170</v>
      </c>
      <c r="B11" s="53"/>
      <c r="C11" s="53"/>
      <c r="D11" s="53"/>
      <c r="E11" s="53"/>
      <c r="F11" s="53"/>
      <c r="G11" s="132"/>
      <c r="H11" s="135"/>
      <c r="I11" s="54">
        <f t="shared" si="0"/>
        <v>0</v>
      </c>
      <c r="J11" s="3"/>
      <c r="L11" s="47"/>
    </row>
    <row r="12" spans="1:12" ht="43.5" customHeight="1" x14ac:dyDescent="0.35">
      <c r="A12" s="56" t="s">
        <v>174</v>
      </c>
      <c r="B12" s="114"/>
      <c r="C12" s="114"/>
      <c r="D12" s="114"/>
      <c r="E12" s="114"/>
      <c r="F12" s="114"/>
      <c r="G12" s="132"/>
      <c r="H12" s="135"/>
      <c r="I12" s="54">
        <f t="shared" si="0"/>
        <v>0</v>
      </c>
      <c r="J12" s="3"/>
      <c r="L12" s="47"/>
    </row>
    <row r="13" spans="1:12" ht="31.5" customHeight="1" x14ac:dyDescent="0.35">
      <c r="A13" s="56" t="s">
        <v>172</v>
      </c>
      <c r="B13" s="114"/>
      <c r="C13" s="114"/>
      <c r="D13" s="114"/>
      <c r="E13" s="114"/>
      <c r="F13" s="114"/>
      <c r="G13" s="132"/>
      <c r="H13" s="135"/>
      <c r="I13" s="54">
        <f t="shared" si="0"/>
        <v>0</v>
      </c>
      <c r="J13" s="3"/>
      <c r="L13" s="47"/>
    </row>
    <row r="14" spans="1:12" ht="37.5" customHeight="1" thickBot="1" x14ac:dyDescent="0.4">
      <c r="A14" s="58" t="s">
        <v>173</v>
      </c>
      <c r="B14" s="113"/>
      <c r="C14" s="113"/>
      <c r="D14" s="113"/>
      <c r="E14" s="113"/>
      <c r="F14" s="113"/>
      <c r="G14" s="132"/>
      <c r="H14" s="135"/>
      <c r="I14" s="54">
        <f t="shared" si="0"/>
        <v>0</v>
      </c>
      <c r="J14" s="3"/>
      <c r="L14" s="47"/>
    </row>
    <row r="15" spans="1:12" ht="33.75" customHeight="1" thickBot="1" x14ac:dyDescent="0.4">
      <c r="A15" s="59" t="s">
        <v>79</v>
      </c>
      <c r="B15" s="61">
        <f>SUM(B8,B10,B11,B12,B13,B14)</f>
        <v>0</v>
      </c>
      <c r="C15" s="61">
        <f>SUM(C8,C10,C11,C12,C13,C14)</f>
        <v>0</v>
      </c>
      <c r="D15" s="61">
        <f>SUM(D8,D10,D11,D12,D13,D14)</f>
        <v>0</v>
      </c>
      <c r="E15" s="61">
        <f>SUM(E8,E10,E11,E12,E13,E14)</f>
        <v>0</v>
      </c>
      <c r="F15" s="61">
        <f>SUM(F8,F10,F11,F12,F13,F14)</f>
        <v>0</v>
      </c>
      <c r="G15" s="141"/>
      <c r="H15" s="142"/>
      <c r="I15" s="62">
        <f>SUM(B15:F15)</f>
        <v>0</v>
      </c>
      <c r="J15" s="87" t="str">
        <f>IF(I15&lt;&gt;'A - Equipe 1'!G41,"La somme répartie est différente de l'aide demandée dans l'onglet A - Equipe 1"," ")</f>
        <v xml:space="preserve"> </v>
      </c>
      <c r="L15" s="47"/>
    </row>
    <row r="16" spans="1:12" ht="14" x14ac:dyDescent="0.35">
      <c r="A16" s="63"/>
      <c r="B16" s="64"/>
      <c r="C16" s="64"/>
      <c r="D16" s="64"/>
      <c r="E16" s="64"/>
      <c r="F16" s="64"/>
      <c r="G16" s="64"/>
      <c r="H16" s="64"/>
      <c r="I16" s="130"/>
      <c r="J16" s="136"/>
      <c r="K16" s="64"/>
      <c r="L16" s="87"/>
    </row>
    <row r="17" spans="1:12" ht="25.5" x14ac:dyDescent="0.35">
      <c r="A17" s="168" t="s">
        <v>175</v>
      </c>
      <c r="B17" s="64"/>
      <c r="C17" s="64"/>
      <c r="D17" s="64"/>
      <c r="E17" s="64"/>
      <c r="F17" s="64"/>
      <c r="G17" s="64"/>
      <c r="H17" s="64"/>
      <c r="I17" s="130"/>
      <c r="J17" s="136"/>
      <c r="K17" s="64"/>
      <c r="L17" s="87"/>
    </row>
    <row r="18" spans="1:12" ht="37.5" customHeight="1" x14ac:dyDescent="0.35">
      <c r="A18" s="63"/>
      <c r="B18" s="64"/>
      <c r="C18" s="64"/>
      <c r="D18" s="64"/>
      <c r="E18" s="64"/>
      <c r="F18" s="64"/>
      <c r="G18" s="303" t="s">
        <v>176</v>
      </c>
      <c r="H18" s="303"/>
      <c r="I18" s="303"/>
      <c r="J18" s="136"/>
      <c r="K18" s="64"/>
      <c r="L18" s="87"/>
    </row>
    <row r="19" spans="1:12" ht="37.5" customHeight="1" thickBot="1" x14ac:dyDescent="0.4">
      <c r="A19" s="275" t="s">
        <v>145</v>
      </c>
      <c r="B19" s="275"/>
      <c r="C19" s="304">
        <f>'B - Equipe 2'!C5:E5</f>
        <v>0</v>
      </c>
      <c r="D19" s="304"/>
      <c r="E19" s="304"/>
      <c r="F19" s="304"/>
      <c r="J19" s="138"/>
      <c r="K19" s="138"/>
    </row>
    <row r="20" spans="1:12" ht="14.5" thickBot="1" x14ac:dyDescent="0.4">
      <c r="B20" s="278" t="s">
        <v>162</v>
      </c>
      <c r="C20" s="279"/>
      <c r="D20" s="279"/>
      <c r="E20" s="279"/>
      <c r="F20" s="279"/>
      <c r="G20" s="279"/>
      <c r="H20" s="279"/>
      <c r="I20" s="279"/>
      <c r="J20" s="3"/>
      <c r="K20" s="3"/>
    </row>
    <row r="21" spans="1:12" ht="39.5" thickBot="1" x14ac:dyDescent="0.4">
      <c r="A21" s="167" t="s">
        <v>160</v>
      </c>
      <c r="B21" s="139" t="s">
        <v>158</v>
      </c>
      <c r="C21" s="139" t="s">
        <v>159</v>
      </c>
      <c r="D21" s="139" t="s">
        <v>157</v>
      </c>
      <c r="E21" s="139" t="s">
        <v>228</v>
      </c>
      <c r="F21" s="139" t="s">
        <v>229</v>
      </c>
      <c r="G21" s="128" t="s">
        <v>156</v>
      </c>
      <c r="H21" s="133" t="s">
        <v>155</v>
      </c>
      <c r="I21" s="51" t="s">
        <v>154</v>
      </c>
      <c r="J21" s="3"/>
      <c r="L21" s="47"/>
    </row>
    <row r="22" spans="1:12" ht="42" customHeight="1" x14ac:dyDescent="0.35">
      <c r="A22" s="52" t="s">
        <v>168</v>
      </c>
      <c r="B22" s="53"/>
      <c r="C22" s="53"/>
      <c r="D22" s="53"/>
      <c r="E22" s="53"/>
      <c r="F22" s="53"/>
      <c r="G22" s="129"/>
      <c r="H22" s="134"/>
      <c r="I22" s="54">
        <f t="shared" ref="I22:I28" si="1">SUM(B22:F22)</f>
        <v>0</v>
      </c>
      <c r="J22" s="3"/>
      <c r="L22" s="47"/>
    </row>
    <row r="23" spans="1:12" ht="42" customHeight="1" x14ac:dyDescent="0.35">
      <c r="A23" s="52" t="s">
        <v>169</v>
      </c>
      <c r="B23" s="53"/>
      <c r="C23" s="53"/>
      <c r="D23" s="53"/>
      <c r="E23" s="53"/>
      <c r="F23" s="53"/>
      <c r="G23" s="132"/>
      <c r="H23" s="135"/>
      <c r="I23" s="54">
        <f t="shared" si="1"/>
        <v>0</v>
      </c>
      <c r="J23" s="3"/>
      <c r="L23" s="47"/>
    </row>
    <row r="24" spans="1:12" ht="25.5" x14ac:dyDescent="0.35">
      <c r="A24" s="55" t="s">
        <v>171</v>
      </c>
      <c r="B24" s="53"/>
      <c r="C24" s="53"/>
      <c r="D24" s="53"/>
      <c r="E24" s="53"/>
      <c r="F24" s="53"/>
      <c r="G24" s="132"/>
      <c r="H24" s="135"/>
      <c r="I24" s="54">
        <f t="shared" si="1"/>
        <v>0</v>
      </c>
      <c r="J24" s="3"/>
      <c r="L24" s="47"/>
    </row>
    <row r="25" spans="1:12" ht="25.5" x14ac:dyDescent="0.35">
      <c r="A25" s="55" t="s">
        <v>170</v>
      </c>
      <c r="B25" s="53"/>
      <c r="C25" s="53"/>
      <c r="D25" s="53"/>
      <c r="E25" s="53"/>
      <c r="F25" s="53"/>
      <c r="G25" s="132"/>
      <c r="H25" s="135"/>
      <c r="I25" s="54">
        <f t="shared" si="1"/>
        <v>0</v>
      </c>
      <c r="J25" s="3"/>
      <c r="L25" s="47"/>
    </row>
    <row r="26" spans="1:12" ht="44.25" customHeight="1" x14ac:dyDescent="0.35">
      <c r="A26" s="56" t="s">
        <v>174</v>
      </c>
      <c r="B26" s="57"/>
      <c r="C26" s="57"/>
      <c r="D26" s="57"/>
      <c r="E26" s="57"/>
      <c r="F26" s="57"/>
      <c r="G26" s="132"/>
      <c r="H26" s="135"/>
      <c r="I26" s="54">
        <f t="shared" si="1"/>
        <v>0</v>
      </c>
      <c r="J26" s="3"/>
      <c r="L26" s="47"/>
    </row>
    <row r="27" spans="1:12" ht="25.5" x14ac:dyDescent="0.35">
      <c r="A27" s="56" t="s">
        <v>172</v>
      </c>
      <c r="B27" s="57"/>
      <c r="C27" s="57"/>
      <c r="D27" s="57"/>
      <c r="E27" s="57"/>
      <c r="F27" s="57"/>
      <c r="G27" s="132"/>
      <c r="H27" s="135"/>
      <c r="I27" s="54">
        <f t="shared" si="1"/>
        <v>0</v>
      </c>
      <c r="J27" s="3"/>
      <c r="L27" s="47"/>
    </row>
    <row r="28" spans="1:12" ht="26" thickBot="1" x14ac:dyDescent="0.4">
      <c r="A28" s="58" t="s">
        <v>173</v>
      </c>
      <c r="B28" s="113"/>
      <c r="C28" s="113"/>
      <c r="D28" s="113"/>
      <c r="E28" s="113"/>
      <c r="F28" s="113"/>
      <c r="G28" s="132"/>
      <c r="H28" s="135"/>
      <c r="I28" s="54">
        <f t="shared" si="1"/>
        <v>0</v>
      </c>
      <c r="J28" s="3"/>
      <c r="L28" s="47"/>
    </row>
    <row r="29" spans="1:12" ht="30.75" customHeight="1" thickBot="1" x14ac:dyDescent="0.4">
      <c r="A29" s="59" t="s">
        <v>79</v>
      </c>
      <c r="B29" s="61">
        <f>SUM(B22,B24,B25,B26,B27,B28)</f>
        <v>0</v>
      </c>
      <c r="C29" s="61">
        <f>SUM(C22,C24,C25,C26,C27,C28)</f>
        <v>0</v>
      </c>
      <c r="D29" s="61">
        <f>SUM(D22,D24,D25,D26,D27,D28)</f>
        <v>0</v>
      </c>
      <c r="E29" s="61">
        <f>SUM(E22,E24,E25,E26,E27,E28)</f>
        <v>0</v>
      </c>
      <c r="F29" s="61">
        <f>SUM(F22,F24,F25,F26,F27,F28)</f>
        <v>0</v>
      </c>
      <c r="G29" s="141"/>
      <c r="H29" s="142"/>
      <c r="I29" s="62">
        <f>SUM(B29:F29)</f>
        <v>0</v>
      </c>
      <c r="J29" s="87" t="str">
        <f>IF(I29&lt;&gt;'B - Equipe 2'!G41,"La somme répartie est différente de l'aide demandée dans l'onglet B - Equipe 2"," ")</f>
        <v xml:space="preserve"> </v>
      </c>
      <c r="L29" s="47"/>
    </row>
    <row r="30" spans="1:12" ht="14" x14ac:dyDescent="0.35">
      <c r="A30" s="63"/>
      <c r="B30" s="64"/>
      <c r="C30" s="64"/>
      <c r="D30" s="64"/>
      <c r="E30" s="64"/>
      <c r="F30" s="64"/>
      <c r="G30" s="64"/>
      <c r="H30" s="64"/>
      <c r="I30" s="130"/>
      <c r="J30" s="136"/>
      <c r="K30" s="64"/>
      <c r="L30" s="87"/>
    </row>
    <row r="31" spans="1:12" ht="25.5" x14ac:dyDescent="0.35">
      <c r="A31" s="168" t="s">
        <v>175</v>
      </c>
      <c r="B31" s="64"/>
      <c r="C31" s="64"/>
      <c r="D31" s="64"/>
      <c r="E31" s="64"/>
      <c r="F31" s="64"/>
      <c r="G31" s="64"/>
      <c r="H31" s="64"/>
      <c r="I31" s="130"/>
      <c r="J31" s="136"/>
      <c r="K31" s="64"/>
      <c r="L31" s="87"/>
    </row>
    <row r="32" spans="1:12" ht="40.5" customHeight="1" x14ac:dyDescent="0.35">
      <c r="A32" s="63"/>
      <c r="B32" s="64"/>
      <c r="C32" s="64"/>
      <c r="D32" s="64"/>
      <c r="E32" s="64"/>
      <c r="F32" s="64"/>
      <c r="G32" s="303" t="s">
        <v>176</v>
      </c>
      <c r="H32" s="303"/>
      <c r="I32" s="303"/>
      <c r="J32" s="136"/>
      <c r="K32" s="64"/>
    </row>
    <row r="33" spans="1:12" ht="38.5" customHeight="1" thickBot="1" x14ac:dyDescent="0.4">
      <c r="A33" s="275" t="s">
        <v>146</v>
      </c>
      <c r="B33" s="275"/>
      <c r="C33" s="304">
        <f>'C - Equipe 3'!C5:E5</f>
        <v>0</v>
      </c>
      <c r="D33" s="304"/>
      <c r="E33" s="304"/>
      <c r="F33" s="304"/>
      <c r="J33" s="138"/>
      <c r="K33" s="138"/>
    </row>
    <row r="34" spans="1:12" ht="14.5" thickBot="1" x14ac:dyDescent="0.4">
      <c r="B34" s="278" t="s">
        <v>163</v>
      </c>
      <c r="C34" s="279"/>
      <c r="D34" s="279"/>
      <c r="E34" s="279"/>
      <c r="F34" s="279"/>
      <c r="G34" s="279"/>
      <c r="H34" s="279"/>
      <c r="I34" s="279"/>
    </row>
    <row r="35" spans="1:12" ht="39.5" thickBot="1" x14ac:dyDescent="0.4">
      <c r="A35" s="167" t="s">
        <v>160</v>
      </c>
      <c r="B35" s="139" t="s">
        <v>158</v>
      </c>
      <c r="C35" s="139" t="s">
        <v>159</v>
      </c>
      <c r="D35" s="139" t="s">
        <v>157</v>
      </c>
      <c r="E35" s="139" t="s">
        <v>228</v>
      </c>
      <c r="F35" s="139" t="s">
        <v>229</v>
      </c>
      <c r="G35" s="128" t="s">
        <v>156</v>
      </c>
      <c r="H35" s="133" t="s">
        <v>155</v>
      </c>
      <c r="I35" s="51" t="s">
        <v>154</v>
      </c>
      <c r="J35" s="3"/>
      <c r="L35" s="47"/>
    </row>
    <row r="36" spans="1:12" ht="42.75" customHeight="1" x14ac:dyDescent="0.35">
      <c r="A36" s="52" t="s">
        <v>168</v>
      </c>
      <c r="B36" s="53"/>
      <c r="C36" s="53"/>
      <c r="D36" s="53"/>
      <c r="E36" s="53"/>
      <c r="F36" s="53"/>
      <c r="G36" s="129"/>
      <c r="H36" s="134"/>
      <c r="I36" s="54">
        <f t="shared" ref="I36:I42" si="2">SUM(B36:F36)</f>
        <v>0</v>
      </c>
      <c r="J36" s="3"/>
      <c r="L36" s="47"/>
    </row>
    <row r="37" spans="1:12" ht="42.75" customHeight="1" x14ac:dyDescent="0.35">
      <c r="A37" s="52" t="s">
        <v>169</v>
      </c>
      <c r="B37" s="53"/>
      <c r="C37" s="53"/>
      <c r="D37" s="53"/>
      <c r="E37" s="53"/>
      <c r="F37" s="53"/>
      <c r="G37" s="132"/>
      <c r="H37" s="135"/>
      <c r="I37" s="54">
        <f t="shared" si="2"/>
        <v>0</v>
      </c>
      <c r="J37" s="3"/>
      <c r="L37" s="47"/>
    </row>
    <row r="38" spans="1:12" ht="25.5" x14ac:dyDescent="0.35">
      <c r="A38" s="55" t="s">
        <v>171</v>
      </c>
      <c r="B38" s="53"/>
      <c r="C38" s="53"/>
      <c r="D38" s="53"/>
      <c r="E38" s="53"/>
      <c r="F38" s="53"/>
      <c r="G38" s="132"/>
      <c r="H38" s="135"/>
      <c r="I38" s="54">
        <f t="shared" si="2"/>
        <v>0</v>
      </c>
      <c r="J38" s="3"/>
      <c r="L38" s="47"/>
    </row>
    <row r="39" spans="1:12" ht="25.5" x14ac:dyDescent="0.35">
      <c r="A39" s="55" t="s">
        <v>170</v>
      </c>
      <c r="B39" s="53"/>
      <c r="C39" s="53"/>
      <c r="D39" s="53"/>
      <c r="E39" s="53"/>
      <c r="F39" s="53"/>
      <c r="G39" s="132"/>
      <c r="H39" s="135"/>
      <c r="I39" s="54">
        <f t="shared" si="2"/>
        <v>0</v>
      </c>
      <c r="J39" s="3"/>
      <c r="L39" s="47"/>
    </row>
    <row r="40" spans="1:12" ht="42" customHeight="1" x14ac:dyDescent="0.35">
      <c r="A40" s="56" t="s">
        <v>174</v>
      </c>
      <c r="B40" s="57"/>
      <c r="C40" s="57"/>
      <c r="D40" s="57"/>
      <c r="E40" s="57"/>
      <c r="F40" s="57"/>
      <c r="G40" s="132"/>
      <c r="H40" s="135"/>
      <c r="I40" s="54">
        <f t="shared" si="2"/>
        <v>0</v>
      </c>
      <c r="J40" s="3"/>
      <c r="L40" s="47"/>
    </row>
    <row r="41" spans="1:12" ht="25.5" x14ac:dyDescent="0.35">
      <c r="A41" s="56" t="s">
        <v>172</v>
      </c>
      <c r="B41" s="57"/>
      <c r="C41" s="57"/>
      <c r="D41" s="57"/>
      <c r="E41" s="57"/>
      <c r="F41" s="57"/>
      <c r="G41" s="132"/>
      <c r="H41" s="135"/>
      <c r="I41" s="54">
        <f t="shared" si="2"/>
        <v>0</v>
      </c>
      <c r="J41" s="3"/>
      <c r="L41" s="47"/>
    </row>
    <row r="42" spans="1:12" ht="26" thickBot="1" x14ac:dyDescent="0.4">
      <c r="A42" s="58" t="s">
        <v>173</v>
      </c>
      <c r="B42" s="113"/>
      <c r="C42" s="113"/>
      <c r="D42" s="113"/>
      <c r="E42" s="113"/>
      <c r="F42" s="113"/>
      <c r="G42" s="132"/>
      <c r="H42" s="135"/>
      <c r="I42" s="54">
        <f t="shared" si="2"/>
        <v>0</v>
      </c>
      <c r="J42" s="3"/>
      <c r="L42" s="47"/>
    </row>
    <row r="43" spans="1:12" ht="30.75" customHeight="1" thickBot="1" x14ac:dyDescent="0.4">
      <c r="A43" s="59" t="s">
        <v>79</v>
      </c>
      <c r="B43" s="61">
        <f>SUM(B36,B38,B39,B40,B41,B42)</f>
        <v>0</v>
      </c>
      <c r="C43" s="61">
        <f>SUM(C36,C38,C39,C40,C41,C42)</f>
        <v>0</v>
      </c>
      <c r="D43" s="61">
        <f>SUM(D36,D38,D39,D40,D41,D42)</f>
        <v>0</v>
      </c>
      <c r="E43" s="61">
        <f>SUM(E36,E38,E39,E40,E41,E42)</f>
        <v>0</v>
      </c>
      <c r="F43" s="61">
        <f>SUM(F36,F38,F39,F40,F41,F42)</f>
        <v>0</v>
      </c>
      <c r="G43" s="141"/>
      <c r="H43" s="142"/>
      <c r="I43" s="62">
        <f>SUM(B43:F43)</f>
        <v>0</v>
      </c>
      <c r="J43" s="87" t="str">
        <f>IF(I43&lt;&gt;'C - Equipe 3'!G41,"La somme répartie est différente de l'aide demandée dans l'onglet C - Equipe 3"," ")</f>
        <v xml:space="preserve"> </v>
      </c>
      <c r="L43" s="47"/>
    </row>
    <row r="44" spans="1:12" ht="14" x14ac:dyDescent="0.35">
      <c r="A44" s="63"/>
      <c r="B44" s="64"/>
      <c r="C44" s="64"/>
      <c r="D44" s="64"/>
      <c r="E44" s="64"/>
      <c r="F44" s="64"/>
      <c r="G44" s="64"/>
      <c r="H44" s="64"/>
      <c r="I44" s="130"/>
      <c r="J44" s="136"/>
      <c r="K44" s="64"/>
      <c r="L44" s="87"/>
    </row>
    <row r="45" spans="1:12" ht="25.5" x14ac:dyDescent="0.35">
      <c r="A45" s="168" t="s">
        <v>175</v>
      </c>
      <c r="B45" s="64"/>
      <c r="C45" s="64"/>
      <c r="D45" s="64"/>
      <c r="E45" s="64"/>
      <c r="F45" s="64"/>
      <c r="G45" s="64"/>
      <c r="H45" s="64"/>
      <c r="I45" s="130"/>
      <c r="J45" s="136"/>
      <c r="K45" s="64"/>
      <c r="L45" s="87"/>
    </row>
    <row r="46" spans="1:12" ht="39.65" customHeight="1" x14ac:dyDescent="0.35">
      <c r="A46" s="63"/>
      <c r="B46" s="64"/>
      <c r="C46" s="64"/>
      <c r="D46" s="64"/>
      <c r="E46" s="64"/>
      <c r="F46" s="64"/>
      <c r="G46" s="303" t="s">
        <v>176</v>
      </c>
      <c r="H46" s="303"/>
      <c r="I46" s="303"/>
      <c r="J46" s="136"/>
      <c r="K46" s="64"/>
    </row>
    <row r="47" spans="1:12" ht="33.65" customHeight="1" thickBot="1" x14ac:dyDescent="0.4">
      <c r="A47" s="275" t="s">
        <v>147</v>
      </c>
      <c r="B47" s="275"/>
      <c r="C47" s="304">
        <f>'D - Equipe 4'!C5:E5</f>
        <v>0</v>
      </c>
      <c r="D47" s="304"/>
      <c r="E47" s="304"/>
      <c r="F47" s="304"/>
      <c r="J47" s="138"/>
      <c r="K47" s="138"/>
    </row>
    <row r="48" spans="1:12" ht="14.5" thickBot="1" x14ac:dyDescent="0.4">
      <c r="B48" s="278" t="s">
        <v>167</v>
      </c>
      <c r="C48" s="279"/>
      <c r="D48" s="279"/>
      <c r="E48" s="279"/>
      <c r="F48" s="279"/>
      <c r="G48" s="279"/>
      <c r="H48" s="279"/>
      <c r="I48" s="279"/>
      <c r="J48" s="3"/>
      <c r="K48" s="3"/>
    </row>
    <row r="49" spans="1:12" ht="39.5" thickBot="1" x14ac:dyDescent="0.4">
      <c r="A49" s="167" t="s">
        <v>160</v>
      </c>
      <c r="B49" s="139" t="s">
        <v>158</v>
      </c>
      <c r="C49" s="139" t="s">
        <v>159</v>
      </c>
      <c r="D49" s="139" t="s">
        <v>157</v>
      </c>
      <c r="E49" s="139" t="s">
        <v>228</v>
      </c>
      <c r="F49" s="139" t="s">
        <v>229</v>
      </c>
      <c r="G49" s="128" t="s">
        <v>156</v>
      </c>
      <c r="H49" s="133" t="s">
        <v>155</v>
      </c>
      <c r="I49" s="51" t="s">
        <v>154</v>
      </c>
      <c r="J49" s="3"/>
      <c r="L49" s="47"/>
    </row>
    <row r="50" spans="1:12" ht="40.5" customHeight="1" x14ac:dyDescent="0.35">
      <c r="A50" s="52" t="s">
        <v>168</v>
      </c>
      <c r="B50" s="53"/>
      <c r="C50" s="53"/>
      <c r="D50" s="53"/>
      <c r="E50" s="53"/>
      <c r="F50" s="53"/>
      <c r="G50" s="129"/>
      <c r="H50" s="134"/>
      <c r="I50" s="54">
        <f t="shared" ref="I50:I56" si="3">SUM(B50:F50)</f>
        <v>0</v>
      </c>
      <c r="J50" s="3"/>
      <c r="L50" s="47"/>
    </row>
    <row r="51" spans="1:12" ht="40.5" customHeight="1" x14ac:dyDescent="0.35">
      <c r="A51" s="52" t="s">
        <v>169</v>
      </c>
      <c r="B51" s="53"/>
      <c r="C51" s="53"/>
      <c r="D51" s="53"/>
      <c r="E51" s="53"/>
      <c r="F51" s="53"/>
      <c r="G51" s="132"/>
      <c r="H51" s="135"/>
      <c r="I51" s="54">
        <f t="shared" si="3"/>
        <v>0</v>
      </c>
      <c r="J51" s="3"/>
      <c r="L51" s="47"/>
    </row>
    <row r="52" spans="1:12" ht="25.5" x14ac:dyDescent="0.35">
      <c r="A52" s="55" t="s">
        <v>171</v>
      </c>
      <c r="B52" s="53"/>
      <c r="C52" s="53"/>
      <c r="D52" s="53"/>
      <c r="E52" s="53"/>
      <c r="F52" s="53"/>
      <c r="G52" s="132"/>
      <c r="H52" s="135"/>
      <c r="I52" s="54">
        <f t="shared" si="3"/>
        <v>0</v>
      </c>
      <c r="J52" s="3"/>
      <c r="L52" s="47"/>
    </row>
    <row r="53" spans="1:12" ht="25.5" x14ac:dyDescent="0.35">
      <c r="A53" s="55" t="s">
        <v>170</v>
      </c>
      <c r="B53" s="53"/>
      <c r="C53" s="53"/>
      <c r="D53" s="53"/>
      <c r="E53" s="53"/>
      <c r="F53" s="53"/>
      <c r="G53" s="132"/>
      <c r="H53" s="135"/>
      <c r="I53" s="54">
        <f t="shared" si="3"/>
        <v>0</v>
      </c>
      <c r="J53" s="3"/>
      <c r="L53" s="47"/>
    </row>
    <row r="54" spans="1:12" ht="43.5" customHeight="1" x14ac:dyDescent="0.35">
      <c r="A54" s="56" t="s">
        <v>174</v>
      </c>
      <c r="B54" s="57"/>
      <c r="C54" s="57"/>
      <c r="D54" s="57"/>
      <c r="E54" s="57"/>
      <c r="F54" s="57"/>
      <c r="G54" s="132"/>
      <c r="H54" s="135"/>
      <c r="I54" s="54">
        <f t="shared" si="3"/>
        <v>0</v>
      </c>
      <c r="J54" s="3"/>
      <c r="L54" s="47"/>
    </row>
    <row r="55" spans="1:12" ht="25.5" x14ac:dyDescent="0.35">
      <c r="A55" s="56" t="s">
        <v>172</v>
      </c>
      <c r="B55" s="57"/>
      <c r="C55" s="57"/>
      <c r="D55" s="57"/>
      <c r="E55" s="57"/>
      <c r="F55" s="57"/>
      <c r="G55" s="132"/>
      <c r="H55" s="135"/>
      <c r="I55" s="54">
        <f t="shared" si="3"/>
        <v>0</v>
      </c>
      <c r="J55" s="3"/>
      <c r="L55" s="47"/>
    </row>
    <row r="56" spans="1:12" ht="26" thickBot="1" x14ac:dyDescent="0.4">
      <c r="A56" s="58" t="s">
        <v>173</v>
      </c>
      <c r="B56" s="113"/>
      <c r="C56" s="113"/>
      <c r="D56" s="113"/>
      <c r="E56" s="113"/>
      <c r="F56" s="113"/>
      <c r="G56" s="132"/>
      <c r="H56" s="135"/>
      <c r="I56" s="54">
        <f t="shared" si="3"/>
        <v>0</v>
      </c>
      <c r="J56" s="3"/>
      <c r="L56" s="47"/>
    </row>
    <row r="57" spans="1:12" ht="24.75" customHeight="1" thickBot="1" x14ac:dyDescent="0.4">
      <c r="A57" s="59" t="s">
        <v>79</v>
      </c>
      <c r="B57" s="61">
        <f>SUM(B50,B52,B53,B54,B55,B56)</f>
        <v>0</v>
      </c>
      <c r="C57" s="61">
        <f>SUM(C50,C52,C53,C54,C55,C56)</f>
        <v>0</v>
      </c>
      <c r="D57" s="61">
        <f>SUM(D50,D52,D53,D54,D55,D56)</f>
        <v>0</v>
      </c>
      <c r="E57" s="61">
        <f>SUM(E50,E52,E53,E54,E55,E56)</f>
        <v>0</v>
      </c>
      <c r="F57" s="61">
        <f>SUM(F50,F52,F53,F54,F55,F56)</f>
        <v>0</v>
      </c>
      <c r="G57" s="141"/>
      <c r="H57" s="142"/>
      <c r="I57" s="62">
        <f>SUM(B57:F57)</f>
        <v>0</v>
      </c>
      <c r="J57" s="87" t="str">
        <f>IF(I57&lt;&gt;'D - Equipe 4'!G41,"La somme répartie est différente de l'aide demandée dans l'onglet D - Equipe 4"," ")</f>
        <v xml:space="preserve"> </v>
      </c>
      <c r="L57" s="47"/>
    </row>
    <row r="58" spans="1:12" ht="14" x14ac:dyDescent="0.35">
      <c r="A58" s="63"/>
      <c r="B58" s="64"/>
      <c r="C58" s="64"/>
      <c r="D58" s="64"/>
      <c r="E58" s="64"/>
      <c r="F58" s="64"/>
      <c r="G58" s="64"/>
      <c r="H58" s="64"/>
      <c r="I58" s="130"/>
      <c r="J58" s="136"/>
      <c r="K58" s="64"/>
      <c r="L58" s="87"/>
    </row>
    <row r="59" spans="1:12" ht="25.5" x14ac:dyDescent="0.35">
      <c r="A59" s="168" t="s">
        <v>175</v>
      </c>
      <c r="B59" s="64"/>
      <c r="C59" s="64"/>
      <c r="D59" s="64"/>
      <c r="E59" s="64"/>
      <c r="F59" s="64"/>
      <c r="G59" s="64"/>
      <c r="H59" s="64"/>
      <c r="I59" s="130"/>
      <c r="J59" s="136"/>
      <c r="K59" s="64"/>
      <c r="L59" s="87"/>
    </row>
    <row r="60" spans="1:12" ht="40.5" customHeight="1" x14ac:dyDescent="0.35">
      <c r="A60" s="63"/>
      <c r="B60" s="64"/>
      <c r="C60" s="64"/>
      <c r="D60" s="64"/>
      <c r="E60" s="64"/>
      <c r="F60" s="64"/>
      <c r="G60" s="303" t="s">
        <v>176</v>
      </c>
      <c r="H60" s="303"/>
      <c r="I60" s="303"/>
      <c r="J60" s="136"/>
      <c r="K60" s="64"/>
      <c r="L60" s="88"/>
    </row>
    <row r="61" spans="1:12" ht="39" customHeight="1" thickBot="1" x14ac:dyDescent="0.4">
      <c r="A61" s="275" t="s">
        <v>148</v>
      </c>
      <c r="B61" s="275"/>
      <c r="C61" s="304">
        <f>'E - Equipe 5'!C5:E5</f>
        <v>0</v>
      </c>
      <c r="D61" s="304"/>
      <c r="E61" s="304"/>
      <c r="F61" s="304"/>
      <c r="J61" s="138"/>
      <c r="K61" s="138"/>
      <c r="L61" s="88"/>
    </row>
    <row r="62" spans="1:12" ht="17.25" customHeight="1" thickBot="1" x14ac:dyDescent="0.4">
      <c r="B62" s="278" t="s">
        <v>67</v>
      </c>
      <c r="C62" s="279"/>
      <c r="D62" s="279"/>
      <c r="E62" s="279"/>
      <c r="F62" s="279"/>
      <c r="G62" s="279"/>
      <c r="H62" s="279"/>
      <c r="I62" s="279"/>
      <c r="L62" s="88"/>
    </row>
    <row r="63" spans="1:12" ht="39.5" thickBot="1" x14ac:dyDescent="0.4">
      <c r="A63" s="167" t="s">
        <v>160</v>
      </c>
      <c r="B63" s="139" t="s">
        <v>158</v>
      </c>
      <c r="C63" s="139" t="s">
        <v>159</v>
      </c>
      <c r="D63" s="139" t="s">
        <v>157</v>
      </c>
      <c r="E63" s="139" t="s">
        <v>228</v>
      </c>
      <c r="F63" s="139" t="s">
        <v>229</v>
      </c>
      <c r="G63" s="128" t="s">
        <v>156</v>
      </c>
      <c r="H63" s="133" t="s">
        <v>155</v>
      </c>
      <c r="I63" s="51" t="s">
        <v>154</v>
      </c>
      <c r="J63" s="3"/>
      <c r="L63" s="47"/>
    </row>
    <row r="64" spans="1:12" ht="45.75" customHeight="1" x14ac:dyDescent="0.35">
      <c r="A64" s="52" t="s">
        <v>168</v>
      </c>
      <c r="B64" s="53"/>
      <c r="C64" s="53"/>
      <c r="D64" s="53"/>
      <c r="E64" s="53"/>
      <c r="F64" s="53"/>
      <c r="G64" s="129"/>
      <c r="H64" s="134"/>
      <c r="I64" s="54">
        <f>SUM(B64:F64)</f>
        <v>0</v>
      </c>
      <c r="J64" s="3"/>
      <c r="L64" s="47"/>
    </row>
    <row r="65" spans="1:12" ht="45.75" customHeight="1" x14ac:dyDescent="0.35">
      <c r="A65" s="52" t="s">
        <v>169</v>
      </c>
      <c r="B65" s="53"/>
      <c r="C65" s="53"/>
      <c r="D65" s="53"/>
      <c r="E65" s="53"/>
      <c r="F65" s="53"/>
      <c r="G65" s="132"/>
      <c r="H65" s="135"/>
      <c r="I65" s="54">
        <f t="shared" ref="I65:I70" si="4">SUM(B65:F65)</f>
        <v>0</v>
      </c>
      <c r="J65" s="3"/>
      <c r="L65" s="47"/>
    </row>
    <row r="66" spans="1:12" ht="33.65" customHeight="1" x14ac:dyDescent="0.35">
      <c r="A66" s="55" t="s">
        <v>171</v>
      </c>
      <c r="B66" s="53"/>
      <c r="C66" s="53"/>
      <c r="D66" s="53"/>
      <c r="E66" s="53"/>
      <c r="F66" s="53"/>
      <c r="G66" s="132"/>
      <c r="H66" s="135"/>
      <c r="I66" s="54">
        <f t="shared" si="4"/>
        <v>0</v>
      </c>
      <c r="J66" s="3"/>
      <c r="L66" s="47"/>
    </row>
    <row r="67" spans="1:12" ht="27" customHeight="1" x14ac:dyDescent="0.35">
      <c r="A67" s="55" t="s">
        <v>170</v>
      </c>
      <c r="B67" s="53"/>
      <c r="C67" s="53"/>
      <c r="D67" s="53"/>
      <c r="E67" s="53"/>
      <c r="F67" s="53"/>
      <c r="G67" s="132"/>
      <c r="H67" s="135"/>
      <c r="I67" s="54">
        <f t="shared" si="4"/>
        <v>0</v>
      </c>
      <c r="J67" s="3"/>
      <c r="L67" s="47"/>
    </row>
    <row r="68" spans="1:12" ht="39.75" customHeight="1" x14ac:dyDescent="0.35">
      <c r="A68" s="56" t="s">
        <v>174</v>
      </c>
      <c r="B68" s="57"/>
      <c r="C68" s="57"/>
      <c r="D68" s="57"/>
      <c r="E68" s="57"/>
      <c r="F68" s="57"/>
      <c r="G68" s="132"/>
      <c r="H68" s="135"/>
      <c r="I68" s="54">
        <f t="shared" si="4"/>
        <v>0</v>
      </c>
      <c r="J68" s="3"/>
      <c r="L68" s="47"/>
    </row>
    <row r="69" spans="1:12" ht="25.5" x14ac:dyDescent="0.35">
      <c r="A69" s="56" t="s">
        <v>172</v>
      </c>
      <c r="B69" s="57"/>
      <c r="C69" s="57"/>
      <c r="D69" s="57"/>
      <c r="E69" s="57"/>
      <c r="F69" s="57"/>
      <c r="G69" s="132"/>
      <c r="H69" s="135"/>
      <c r="I69" s="54">
        <f t="shared" si="4"/>
        <v>0</v>
      </c>
      <c r="J69" s="3"/>
      <c r="L69" s="47"/>
    </row>
    <row r="70" spans="1:12" ht="35.15" customHeight="1" thickBot="1" x14ac:dyDescent="0.4">
      <c r="A70" s="58" t="s">
        <v>173</v>
      </c>
      <c r="B70" s="113"/>
      <c r="C70" s="113"/>
      <c r="D70" s="113"/>
      <c r="E70" s="113"/>
      <c r="F70" s="113"/>
      <c r="G70" s="132"/>
      <c r="H70" s="135"/>
      <c r="I70" s="54">
        <f t="shared" si="4"/>
        <v>0</v>
      </c>
      <c r="J70" s="3"/>
      <c r="L70" s="47"/>
    </row>
    <row r="71" spans="1:12" ht="36" customHeight="1" thickBot="1" x14ac:dyDescent="0.4">
      <c r="A71" s="59" t="s">
        <v>79</v>
      </c>
      <c r="B71" s="61">
        <f>SUM(B64,B66,B67,B68,B69,B70)</f>
        <v>0</v>
      </c>
      <c r="C71" s="61">
        <f>SUM(C64,C66,C67,C68,C69,C70)</f>
        <v>0</v>
      </c>
      <c r="D71" s="61">
        <f>SUM(D64,D66,D67,D68,D69,D70)</f>
        <v>0</v>
      </c>
      <c r="E71" s="61">
        <f>SUM(E64,E66,E67,E68,E69,E70)</f>
        <v>0</v>
      </c>
      <c r="F71" s="61">
        <f>SUM(F64,F66,F67,F68,F69,F70)</f>
        <v>0</v>
      </c>
      <c r="G71" s="141"/>
      <c r="H71" s="142"/>
      <c r="I71" s="62">
        <f>SUM(B71:F71)</f>
        <v>0</v>
      </c>
      <c r="J71" s="87" t="str">
        <f>IF(I71&lt;&gt;'E - Equipe 5'!G41,"La somme répartie est différente de l'aide demandée dans l'onglet E - Equipe 5"," ")</f>
        <v xml:space="preserve"> </v>
      </c>
      <c r="L71" s="47"/>
    </row>
    <row r="72" spans="1:12" ht="14" x14ac:dyDescent="0.35">
      <c r="A72" s="63"/>
      <c r="B72" s="64"/>
      <c r="C72" s="64"/>
      <c r="D72" s="64"/>
      <c r="E72" s="64"/>
      <c r="F72" s="64"/>
      <c r="G72" s="64"/>
      <c r="H72" s="64"/>
      <c r="I72" s="130"/>
      <c r="J72" s="136"/>
      <c r="K72" s="64"/>
    </row>
    <row r="73" spans="1:12" ht="25" customHeight="1" x14ac:dyDescent="0.35">
      <c r="A73" s="168" t="s">
        <v>175</v>
      </c>
      <c r="B73" s="66"/>
      <c r="C73" s="66"/>
      <c r="D73" s="66"/>
      <c r="E73" s="66"/>
    </row>
    <row r="74" spans="1:12" s="67" customFormat="1" ht="40.5" customHeight="1" x14ac:dyDescent="0.35">
      <c r="A74" s="138"/>
      <c r="B74" s="138"/>
      <c r="C74" s="138"/>
      <c r="D74" s="138"/>
      <c r="E74" s="138"/>
      <c r="F74" s="138"/>
      <c r="G74" s="303" t="s">
        <v>176</v>
      </c>
      <c r="H74" s="303"/>
      <c r="I74" s="303"/>
      <c r="J74" s="138"/>
      <c r="K74" s="138"/>
      <c r="L74" s="10"/>
    </row>
    <row r="75" spans="1:12" ht="34.5" customHeight="1" thickBot="1" x14ac:dyDescent="0.4">
      <c r="A75" s="275" t="s">
        <v>149</v>
      </c>
      <c r="B75" s="275"/>
      <c r="C75" s="304">
        <f>'F - Equipe 6'!C5:E5</f>
        <v>0</v>
      </c>
      <c r="D75" s="304"/>
      <c r="E75" s="304"/>
      <c r="F75" s="304"/>
      <c r="J75" s="138"/>
    </row>
    <row r="76" spans="1:12" ht="14.5" thickBot="1" x14ac:dyDescent="0.4">
      <c r="B76" s="278" t="s">
        <v>69</v>
      </c>
      <c r="C76" s="279"/>
      <c r="D76" s="279"/>
      <c r="E76" s="279"/>
      <c r="F76" s="279"/>
      <c r="G76" s="279"/>
      <c r="H76" s="279"/>
      <c r="I76" s="279"/>
    </row>
    <row r="77" spans="1:12" ht="39.5" thickBot="1" x14ac:dyDescent="0.4">
      <c r="A77" s="167" t="s">
        <v>160</v>
      </c>
      <c r="B77" s="139" t="s">
        <v>158</v>
      </c>
      <c r="C77" s="139" t="s">
        <v>159</v>
      </c>
      <c r="D77" s="139" t="s">
        <v>157</v>
      </c>
      <c r="E77" s="139" t="s">
        <v>228</v>
      </c>
      <c r="F77" s="139" t="s">
        <v>229</v>
      </c>
      <c r="G77" s="128" t="s">
        <v>156</v>
      </c>
      <c r="H77" s="133" t="s">
        <v>155</v>
      </c>
      <c r="I77" s="51" t="s">
        <v>154</v>
      </c>
      <c r="J77" s="3"/>
    </row>
    <row r="78" spans="1:12" ht="25.5" x14ac:dyDescent="0.35">
      <c r="A78" s="52" t="s">
        <v>168</v>
      </c>
      <c r="B78" s="53"/>
      <c r="C78" s="53"/>
      <c r="D78" s="53"/>
      <c r="E78" s="53"/>
      <c r="F78" s="53"/>
      <c r="G78" s="129"/>
      <c r="H78" s="134"/>
      <c r="I78" s="54">
        <f t="shared" ref="I78:I84" si="5">SUM(B78:F78)</f>
        <v>0</v>
      </c>
      <c r="J78" s="3"/>
    </row>
    <row r="79" spans="1:12" ht="25.5" x14ac:dyDescent="0.35">
      <c r="A79" s="52" t="s">
        <v>169</v>
      </c>
      <c r="B79" s="53"/>
      <c r="C79" s="53"/>
      <c r="D79" s="53"/>
      <c r="E79" s="53"/>
      <c r="F79" s="53"/>
      <c r="G79" s="132"/>
      <c r="H79" s="135"/>
      <c r="I79" s="54">
        <f>SUM(B79:F79)</f>
        <v>0</v>
      </c>
      <c r="J79" s="3"/>
    </row>
    <row r="80" spans="1:12" ht="25.5" x14ac:dyDescent="0.35">
      <c r="A80" s="55" t="s">
        <v>171</v>
      </c>
      <c r="B80" s="53"/>
      <c r="C80" s="53"/>
      <c r="D80" s="53"/>
      <c r="E80" s="53"/>
      <c r="F80" s="53"/>
      <c r="G80" s="132"/>
      <c r="H80" s="135"/>
      <c r="I80" s="54">
        <f t="shared" si="5"/>
        <v>0</v>
      </c>
      <c r="J80" s="3"/>
    </row>
    <row r="81" spans="1:10" ht="25.5" x14ac:dyDescent="0.35">
      <c r="A81" s="55" t="s">
        <v>170</v>
      </c>
      <c r="B81" s="53"/>
      <c r="C81" s="53"/>
      <c r="D81" s="53"/>
      <c r="E81" s="53"/>
      <c r="F81" s="53"/>
      <c r="G81" s="132"/>
      <c r="H81" s="135"/>
      <c r="I81" s="54">
        <f t="shared" si="5"/>
        <v>0</v>
      </c>
      <c r="J81" s="3"/>
    </row>
    <row r="82" spans="1:10" ht="25.5" x14ac:dyDescent="0.35">
      <c r="A82" s="56" t="s">
        <v>174</v>
      </c>
      <c r="B82" s="57"/>
      <c r="C82" s="57"/>
      <c r="D82" s="57"/>
      <c r="E82" s="57"/>
      <c r="F82" s="57"/>
      <c r="G82" s="132"/>
      <c r="H82" s="135"/>
      <c r="I82" s="54">
        <f t="shared" si="5"/>
        <v>0</v>
      </c>
      <c r="J82" s="3"/>
    </row>
    <row r="83" spans="1:10" ht="24.75" customHeight="1" x14ac:dyDescent="0.35">
      <c r="A83" s="56" t="s">
        <v>172</v>
      </c>
      <c r="B83" s="57"/>
      <c r="C83" s="57"/>
      <c r="D83" s="57"/>
      <c r="E83" s="57"/>
      <c r="F83" s="57"/>
      <c r="G83" s="132"/>
      <c r="H83" s="135"/>
      <c r="I83" s="54">
        <f t="shared" si="5"/>
        <v>0</v>
      </c>
      <c r="J83" s="3"/>
    </row>
    <row r="84" spans="1:10" ht="29.25" customHeight="1" thickBot="1" x14ac:dyDescent="0.4">
      <c r="A84" s="58" t="s">
        <v>173</v>
      </c>
      <c r="B84" s="113"/>
      <c r="C84" s="113"/>
      <c r="D84" s="113"/>
      <c r="E84" s="113"/>
      <c r="F84" s="113"/>
      <c r="G84" s="132"/>
      <c r="H84" s="135"/>
      <c r="I84" s="54">
        <f t="shared" si="5"/>
        <v>0</v>
      </c>
      <c r="J84" s="3"/>
    </row>
    <row r="85" spans="1:10" ht="35.25" customHeight="1" thickBot="1" x14ac:dyDescent="0.4">
      <c r="A85" s="59" t="s">
        <v>79</v>
      </c>
      <c r="B85" s="61">
        <f>SUM(B78,B80,B81,B82,B83,B84)</f>
        <v>0</v>
      </c>
      <c r="C85" s="61">
        <f>SUM(C78,C80,C81,C82,C83,C84)</f>
        <v>0</v>
      </c>
      <c r="D85" s="61">
        <f>SUM(D78,D80,D81,D82,D83,D84)</f>
        <v>0</v>
      </c>
      <c r="E85" s="61">
        <f>SUM(E78,E80,E81,E82,E83,E84)</f>
        <v>0</v>
      </c>
      <c r="F85" s="61">
        <f>SUM(F78,F80,F81,F82,F83,F84)</f>
        <v>0</v>
      </c>
      <c r="G85" s="141"/>
      <c r="H85" s="142"/>
      <c r="I85" s="62">
        <f>SUM(B85:F85)</f>
        <v>0</v>
      </c>
      <c r="J85" s="87" t="str">
        <f>IF(I85&lt;&gt;'F - Equipe 6'!G41,"La somme répartie est différente de l'aide demandée dans l'onglet F - Equipe 6"," ")</f>
        <v xml:space="preserve"> </v>
      </c>
    </row>
    <row r="86" spans="1:10" ht="14" x14ac:dyDescent="0.35">
      <c r="A86" s="63"/>
      <c r="B86" s="64"/>
      <c r="C86" s="64"/>
      <c r="D86" s="64"/>
      <c r="E86" s="64"/>
      <c r="F86" s="64"/>
      <c r="G86" s="64"/>
      <c r="H86" s="64"/>
      <c r="I86" s="130"/>
      <c r="J86" s="136"/>
    </row>
    <row r="87" spans="1:10" ht="25.5" x14ac:dyDescent="0.35">
      <c r="A87" s="168" t="s">
        <v>175</v>
      </c>
      <c r="B87" s="66"/>
      <c r="C87" s="66"/>
      <c r="D87" s="66"/>
      <c r="E87" s="66"/>
    </row>
    <row r="88" spans="1:10" ht="38.15" customHeight="1" x14ac:dyDescent="0.35">
      <c r="G88" s="303" t="s">
        <v>176</v>
      </c>
      <c r="H88" s="303"/>
      <c r="I88" s="303"/>
    </row>
    <row r="89" spans="1:10" ht="30.65" customHeight="1" thickBot="1" x14ac:dyDescent="0.4">
      <c r="A89" s="275" t="s">
        <v>153</v>
      </c>
      <c r="B89" s="275"/>
      <c r="C89" s="304">
        <f>'G - Equipe 7'!C5:E5</f>
        <v>0</v>
      </c>
      <c r="D89" s="304"/>
      <c r="E89" s="304"/>
      <c r="F89" s="304"/>
    </row>
    <row r="90" spans="1:10" ht="14.5" thickBot="1" x14ac:dyDescent="0.4">
      <c r="B90" s="278" t="s">
        <v>166</v>
      </c>
      <c r="C90" s="279"/>
      <c r="D90" s="279"/>
      <c r="E90" s="279"/>
      <c r="F90" s="279"/>
      <c r="G90" s="279"/>
      <c r="H90" s="279"/>
      <c r="I90" s="279"/>
    </row>
    <row r="91" spans="1:10" ht="39.5" thickBot="1" x14ac:dyDescent="0.4">
      <c r="A91" s="167" t="s">
        <v>160</v>
      </c>
      <c r="B91" s="139" t="s">
        <v>158</v>
      </c>
      <c r="C91" s="139" t="s">
        <v>159</v>
      </c>
      <c r="D91" s="139" t="s">
        <v>157</v>
      </c>
      <c r="E91" s="139" t="s">
        <v>228</v>
      </c>
      <c r="F91" s="139" t="s">
        <v>229</v>
      </c>
      <c r="G91" s="128" t="s">
        <v>156</v>
      </c>
      <c r="H91" s="133" t="s">
        <v>155</v>
      </c>
      <c r="I91" s="51" t="s">
        <v>154</v>
      </c>
    </row>
    <row r="92" spans="1:10" ht="25.5" x14ac:dyDescent="0.35">
      <c r="A92" s="52" t="s">
        <v>168</v>
      </c>
      <c r="B92" s="53"/>
      <c r="C92" s="53"/>
      <c r="D92" s="53"/>
      <c r="E92" s="53"/>
      <c r="F92" s="53"/>
      <c r="G92" s="129"/>
      <c r="H92" s="134"/>
      <c r="I92" s="54">
        <f t="shared" ref="I92:I98" si="6">SUM(B92:F92)</f>
        <v>0</v>
      </c>
    </row>
    <row r="93" spans="1:10" ht="25.5" x14ac:dyDescent="0.35">
      <c r="A93" s="52" t="s">
        <v>169</v>
      </c>
      <c r="B93" s="53"/>
      <c r="C93" s="53"/>
      <c r="D93" s="53"/>
      <c r="E93" s="53"/>
      <c r="F93" s="53"/>
      <c r="G93" s="132"/>
      <c r="H93" s="135"/>
      <c r="I93" s="54">
        <f t="shared" si="6"/>
        <v>0</v>
      </c>
    </row>
    <row r="94" spans="1:10" ht="25.5" x14ac:dyDescent="0.35">
      <c r="A94" s="55" t="s">
        <v>171</v>
      </c>
      <c r="B94" s="53"/>
      <c r="C94" s="53"/>
      <c r="D94" s="53"/>
      <c r="E94" s="53"/>
      <c r="F94" s="53"/>
      <c r="G94" s="132"/>
      <c r="H94" s="135"/>
      <c r="I94" s="54">
        <f t="shared" si="6"/>
        <v>0</v>
      </c>
    </row>
    <row r="95" spans="1:10" ht="25.5" x14ac:dyDescent="0.35">
      <c r="A95" s="55" t="s">
        <v>170</v>
      </c>
      <c r="B95" s="53"/>
      <c r="C95" s="53"/>
      <c r="D95" s="53"/>
      <c r="E95" s="53"/>
      <c r="F95" s="53"/>
      <c r="G95" s="132"/>
      <c r="H95" s="135"/>
      <c r="I95" s="54">
        <f t="shared" si="6"/>
        <v>0</v>
      </c>
    </row>
    <row r="96" spans="1:10" ht="25.5" x14ac:dyDescent="0.35">
      <c r="A96" s="56" t="s">
        <v>174</v>
      </c>
      <c r="B96" s="57"/>
      <c r="C96" s="57"/>
      <c r="D96" s="57"/>
      <c r="E96" s="57"/>
      <c r="F96" s="57"/>
      <c r="G96" s="132"/>
      <c r="H96" s="135"/>
      <c r="I96" s="54">
        <f t="shared" si="6"/>
        <v>0</v>
      </c>
    </row>
    <row r="97" spans="1:10" ht="25.5" x14ac:dyDescent="0.35">
      <c r="A97" s="56" t="s">
        <v>172</v>
      </c>
      <c r="B97" s="57"/>
      <c r="C97" s="57"/>
      <c r="D97" s="57"/>
      <c r="E97" s="57"/>
      <c r="F97" s="57"/>
      <c r="G97" s="132"/>
      <c r="H97" s="135"/>
      <c r="I97" s="54">
        <f t="shared" si="6"/>
        <v>0</v>
      </c>
    </row>
    <row r="98" spans="1:10" ht="26" thickBot="1" x14ac:dyDescent="0.4">
      <c r="A98" s="58" t="s">
        <v>173</v>
      </c>
      <c r="B98" s="113"/>
      <c r="C98" s="113"/>
      <c r="D98" s="113"/>
      <c r="E98" s="113"/>
      <c r="F98" s="113"/>
      <c r="G98" s="132"/>
      <c r="H98" s="135"/>
      <c r="I98" s="54">
        <f t="shared" si="6"/>
        <v>0</v>
      </c>
    </row>
    <row r="99" spans="1:10" ht="36" customHeight="1" thickBot="1" x14ac:dyDescent="0.4">
      <c r="A99" s="59" t="s">
        <v>79</v>
      </c>
      <c r="B99" s="61">
        <f>SUM(B92,B94,B95,B96,B97,B98)</f>
        <v>0</v>
      </c>
      <c r="C99" s="61">
        <f>SUM(C92,C94,C95,C96,C97,C98)</f>
        <v>0</v>
      </c>
      <c r="D99" s="61">
        <f>SUM(D92,D94,D95,D96,D97,D98)</f>
        <v>0</v>
      </c>
      <c r="E99" s="61">
        <f>SUM(E92,E94,E95,E96,E97,E98)</f>
        <v>0</v>
      </c>
      <c r="F99" s="61">
        <f>SUM(F92,F94,F95,F96,F97,F98)</f>
        <v>0</v>
      </c>
      <c r="G99" s="141"/>
      <c r="H99" s="142"/>
      <c r="I99" s="62">
        <f>SUM(B99:F99)</f>
        <v>0</v>
      </c>
      <c r="J99" s="87" t="str">
        <f>IF(I99&lt;&gt;'G - Equipe 7'!G41,"La somme répartie est différente de l'aide demandée dans l'onglet G - Equipe 7"," ")</f>
        <v xml:space="preserve"> </v>
      </c>
    </row>
    <row r="100" spans="1:10" ht="14" x14ac:dyDescent="0.35">
      <c r="A100" s="63"/>
      <c r="B100" s="64"/>
      <c r="C100" s="64"/>
      <c r="D100" s="64"/>
      <c r="E100" s="64"/>
      <c r="F100" s="64"/>
      <c r="G100" s="64"/>
      <c r="H100" s="64"/>
      <c r="I100" s="130"/>
    </row>
    <row r="101" spans="1:10" ht="25.5" x14ac:dyDescent="0.35">
      <c r="A101" s="168" t="s">
        <v>175</v>
      </c>
      <c r="B101" s="66"/>
      <c r="C101" s="66"/>
      <c r="D101" s="66"/>
      <c r="E101" s="66"/>
    </row>
    <row r="102" spans="1:10" ht="46.5" customHeight="1" x14ac:dyDescent="0.35">
      <c r="G102" s="303" t="s">
        <v>176</v>
      </c>
      <c r="H102" s="303"/>
      <c r="I102" s="303"/>
    </row>
    <row r="103" spans="1:10" ht="35.5" customHeight="1" thickBot="1" x14ac:dyDescent="0.4">
      <c r="A103" s="275" t="s">
        <v>152</v>
      </c>
      <c r="B103" s="275"/>
      <c r="C103" s="304">
        <f>'H - Equipe 8'!C5:E5</f>
        <v>0</v>
      </c>
      <c r="D103" s="304"/>
      <c r="E103" s="304"/>
      <c r="F103" s="304"/>
    </row>
    <row r="104" spans="1:10" ht="14.5" thickBot="1" x14ac:dyDescent="0.4">
      <c r="B104" s="278" t="s">
        <v>165</v>
      </c>
      <c r="C104" s="279"/>
      <c r="D104" s="279"/>
      <c r="E104" s="279"/>
      <c r="F104" s="279"/>
      <c r="G104" s="279"/>
      <c r="H104" s="279"/>
      <c r="I104" s="279"/>
    </row>
    <row r="105" spans="1:10" ht="39.5" thickBot="1" x14ac:dyDescent="0.4">
      <c r="A105" s="167" t="s">
        <v>160</v>
      </c>
      <c r="B105" s="139" t="s">
        <v>158</v>
      </c>
      <c r="C105" s="139" t="s">
        <v>159</v>
      </c>
      <c r="D105" s="139" t="s">
        <v>157</v>
      </c>
      <c r="E105" s="139" t="s">
        <v>228</v>
      </c>
      <c r="F105" s="139" t="s">
        <v>229</v>
      </c>
      <c r="G105" s="128" t="s">
        <v>156</v>
      </c>
      <c r="H105" s="133" t="s">
        <v>155</v>
      </c>
      <c r="I105" s="51" t="s">
        <v>154</v>
      </c>
    </row>
    <row r="106" spans="1:10" ht="25.5" x14ac:dyDescent="0.35">
      <c r="A106" s="52" t="s">
        <v>168</v>
      </c>
      <c r="B106" s="53"/>
      <c r="C106" s="53"/>
      <c r="D106" s="53"/>
      <c r="E106" s="53"/>
      <c r="F106" s="53"/>
      <c r="G106" s="129"/>
      <c r="H106" s="134"/>
      <c r="I106" s="54">
        <f t="shared" ref="I106:I112" si="7">SUM(B106:F106)</f>
        <v>0</v>
      </c>
    </row>
    <row r="107" spans="1:10" ht="25.5" x14ac:dyDescent="0.35">
      <c r="A107" s="52" t="s">
        <v>169</v>
      </c>
      <c r="B107" s="53"/>
      <c r="C107" s="53"/>
      <c r="D107" s="53"/>
      <c r="E107" s="53"/>
      <c r="F107" s="53"/>
      <c r="G107" s="132"/>
      <c r="H107" s="135"/>
      <c r="I107" s="54">
        <f t="shared" si="7"/>
        <v>0</v>
      </c>
    </row>
    <row r="108" spans="1:10" ht="25.5" x14ac:dyDescent="0.35">
      <c r="A108" s="55" t="s">
        <v>171</v>
      </c>
      <c r="B108" s="53"/>
      <c r="C108" s="53"/>
      <c r="D108" s="53"/>
      <c r="E108" s="53"/>
      <c r="F108" s="53"/>
      <c r="G108" s="132"/>
      <c r="H108" s="135"/>
      <c r="I108" s="54">
        <f t="shared" si="7"/>
        <v>0</v>
      </c>
    </row>
    <row r="109" spans="1:10" ht="25.5" x14ac:dyDescent="0.35">
      <c r="A109" s="55" t="s">
        <v>170</v>
      </c>
      <c r="B109" s="53"/>
      <c r="C109" s="53"/>
      <c r="D109" s="53"/>
      <c r="E109" s="53"/>
      <c r="F109" s="53"/>
      <c r="G109" s="132"/>
      <c r="H109" s="135"/>
      <c r="I109" s="54">
        <f t="shared" si="7"/>
        <v>0</v>
      </c>
    </row>
    <row r="110" spans="1:10" ht="25.5" x14ac:dyDescent="0.35">
      <c r="A110" s="56" t="s">
        <v>174</v>
      </c>
      <c r="B110" s="57"/>
      <c r="C110" s="57"/>
      <c r="D110" s="57"/>
      <c r="E110" s="57"/>
      <c r="F110" s="57"/>
      <c r="G110" s="132"/>
      <c r="H110" s="135"/>
      <c r="I110" s="54">
        <f t="shared" si="7"/>
        <v>0</v>
      </c>
    </row>
    <row r="111" spans="1:10" ht="25.5" x14ac:dyDescent="0.35">
      <c r="A111" s="56" t="s">
        <v>172</v>
      </c>
      <c r="B111" s="57"/>
      <c r="C111" s="57"/>
      <c r="D111" s="57"/>
      <c r="E111" s="57"/>
      <c r="F111" s="57"/>
      <c r="G111" s="132"/>
      <c r="H111" s="135"/>
      <c r="I111" s="54">
        <f t="shared" si="7"/>
        <v>0</v>
      </c>
    </row>
    <row r="112" spans="1:10" ht="26" thickBot="1" x14ac:dyDescent="0.4">
      <c r="A112" s="58" t="s">
        <v>173</v>
      </c>
      <c r="B112" s="113"/>
      <c r="C112" s="113"/>
      <c r="D112" s="113"/>
      <c r="E112" s="113"/>
      <c r="F112" s="113"/>
      <c r="G112" s="132"/>
      <c r="H112" s="135"/>
      <c r="I112" s="54">
        <f t="shared" si="7"/>
        <v>0</v>
      </c>
    </row>
    <row r="113" spans="1:10" ht="39" customHeight="1" thickBot="1" x14ac:dyDescent="0.4">
      <c r="A113" s="59" t="s">
        <v>79</v>
      </c>
      <c r="B113" s="61">
        <f>SUM(B106,B108,B109,B110,B111,B112)</f>
        <v>0</v>
      </c>
      <c r="C113" s="61">
        <f>SUM(C106,C108,C109,C110,C111,C112)</f>
        <v>0</v>
      </c>
      <c r="D113" s="61">
        <f>SUM(D106,D108,D109,D110,D111,D112)</f>
        <v>0</v>
      </c>
      <c r="E113" s="61">
        <f>SUM(E106,E108,E109,E110,E111,E112)</f>
        <v>0</v>
      </c>
      <c r="F113" s="61">
        <f>SUM(F106,F108,F109,F110,F111,F112)</f>
        <v>0</v>
      </c>
      <c r="G113" s="141"/>
      <c r="H113" s="142"/>
      <c r="I113" s="62">
        <f>SUM(B113:F113)</f>
        <v>0</v>
      </c>
      <c r="J113" s="87" t="str">
        <f>IF(I113&lt;&gt;'H - Equipe 8'!G41,"La somme répartie est différente de l'aide demandée dans l'onglet H - Equipe 8"," ")</f>
        <v xml:space="preserve"> </v>
      </c>
    </row>
    <row r="114" spans="1:10" ht="14" x14ac:dyDescent="0.35">
      <c r="A114" s="63"/>
      <c r="B114" s="64"/>
      <c r="C114" s="64"/>
      <c r="D114" s="64"/>
      <c r="E114" s="64"/>
      <c r="F114" s="64"/>
      <c r="G114" s="64"/>
      <c r="H114" s="64"/>
      <c r="I114" s="130"/>
    </row>
    <row r="115" spans="1:10" ht="25.5" x14ac:dyDescent="0.35">
      <c r="A115" s="168" t="s">
        <v>175</v>
      </c>
      <c r="B115" s="66"/>
      <c r="C115" s="66"/>
      <c r="D115" s="66"/>
      <c r="E115" s="66"/>
    </row>
    <row r="116" spans="1:10" ht="47.5" customHeight="1" x14ac:dyDescent="0.35">
      <c r="G116" s="303" t="s">
        <v>176</v>
      </c>
      <c r="H116" s="303"/>
      <c r="I116" s="303"/>
    </row>
    <row r="117" spans="1:10" ht="38.5" customHeight="1" thickBot="1" x14ac:dyDescent="0.4">
      <c r="A117" s="275" t="s">
        <v>151</v>
      </c>
      <c r="B117" s="275"/>
      <c r="C117" s="304">
        <f>'I - Equipe 9'!C5:E5</f>
        <v>0</v>
      </c>
      <c r="D117" s="304"/>
      <c r="E117" s="304"/>
      <c r="F117" s="304"/>
    </row>
    <row r="118" spans="1:10" ht="14.5" thickBot="1" x14ac:dyDescent="0.4">
      <c r="B118" s="278" t="s">
        <v>72</v>
      </c>
      <c r="C118" s="279"/>
      <c r="D118" s="279"/>
      <c r="E118" s="279"/>
      <c r="F118" s="279"/>
      <c r="G118" s="279"/>
      <c r="H118" s="279"/>
      <c r="I118" s="279"/>
    </row>
    <row r="119" spans="1:10" ht="39.5" thickBot="1" x14ac:dyDescent="0.4">
      <c r="A119" s="167" t="s">
        <v>160</v>
      </c>
      <c r="B119" s="139" t="s">
        <v>158</v>
      </c>
      <c r="C119" s="139" t="s">
        <v>159</v>
      </c>
      <c r="D119" s="139" t="s">
        <v>157</v>
      </c>
      <c r="E119" s="139" t="s">
        <v>228</v>
      </c>
      <c r="F119" s="139" t="s">
        <v>229</v>
      </c>
      <c r="G119" s="128" t="s">
        <v>156</v>
      </c>
      <c r="H119" s="133" t="s">
        <v>155</v>
      </c>
      <c r="I119" s="51" t="s">
        <v>154</v>
      </c>
    </row>
    <row r="120" spans="1:10" ht="25.5" x14ac:dyDescent="0.35">
      <c r="A120" s="52" t="s">
        <v>168</v>
      </c>
      <c r="B120" s="53"/>
      <c r="C120" s="53"/>
      <c r="D120" s="53"/>
      <c r="E120" s="53"/>
      <c r="F120" s="53"/>
      <c r="G120" s="129"/>
      <c r="H120" s="134"/>
      <c r="I120" s="54">
        <f t="shared" ref="I120:I126" si="8">SUM(B120:F120)</f>
        <v>0</v>
      </c>
    </row>
    <row r="121" spans="1:10" ht="25.5" x14ac:dyDescent="0.35">
      <c r="A121" s="52" t="s">
        <v>169</v>
      </c>
      <c r="B121" s="53"/>
      <c r="C121" s="53"/>
      <c r="D121" s="53"/>
      <c r="E121" s="53"/>
      <c r="F121" s="53"/>
      <c r="G121" s="132"/>
      <c r="H121" s="135"/>
      <c r="I121" s="54">
        <f t="shared" si="8"/>
        <v>0</v>
      </c>
    </row>
    <row r="122" spans="1:10" ht="25.5" x14ac:dyDescent="0.35">
      <c r="A122" s="55" t="s">
        <v>171</v>
      </c>
      <c r="B122" s="53"/>
      <c r="C122" s="53"/>
      <c r="D122" s="53"/>
      <c r="E122" s="53"/>
      <c r="F122" s="53"/>
      <c r="G122" s="132"/>
      <c r="H122" s="135"/>
      <c r="I122" s="54">
        <f t="shared" si="8"/>
        <v>0</v>
      </c>
    </row>
    <row r="123" spans="1:10" ht="25.5" x14ac:dyDescent="0.35">
      <c r="A123" s="55" t="s">
        <v>170</v>
      </c>
      <c r="B123" s="53"/>
      <c r="C123" s="53"/>
      <c r="D123" s="53"/>
      <c r="E123" s="53"/>
      <c r="F123" s="53"/>
      <c r="G123" s="132"/>
      <c r="H123" s="135"/>
      <c r="I123" s="54">
        <f t="shared" si="8"/>
        <v>0</v>
      </c>
    </row>
    <row r="124" spans="1:10" ht="25.5" x14ac:dyDescent="0.35">
      <c r="A124" s="56" t="s">
        <v>174</v>
      </c>
      <c r="B124" s="57"/>
      <c r="C124" s="57"/>
      <c r="D124" s="57"/>
      <c r="E124" s="57"/>
      <c r="F124" s="57"/>
      <c r="G124" s="132"/>
      <c r="H124" s="135"/>
      <c r="I124" s="54">
        <f t="shared" si="8"/>
        <v>0</v>
      </c>
    </row>
    <row r="125" spans="1:10" ht="25.5" x14ac:dyDescent="0.35">
      <c r="A125" s="56" t="s">
        <v>172</v>
      </c>
      <c r="B125" s="57"/>
      <c r="C125" s="57"/>
      <c r="D125" s="57"/>
      <c r="E125" s="57"/>
      <c r="F125" s="57"/>
      <c r="G125" s="132"/>
      <c r="H125" s="135"/>
      <c r="I125" s="54">
        <f t="shared" si="8"/>
        <v>0</v>
      </c>
    </row>
    <row r="126" spans="1:10" ht="26" thickBot="1" x14ac:dyDescent="0.4">
      <c r="A126" s="58" t="s">
        <v>173</v>
      </c>
      <c r="B126" s="113"/>
      <c r="C126" s="113"/>
      <c r="D126" s="113"/>
      <c r="E126" s="113"/>
      <c r="F126" s="113"/>
      <c r="G126" s="132"/>
      <c r="H126" s="135"/>
      <c r="I126" s="54">
        <f t="shared" si="8"/>
        <v>0</v>
      </c>
    </row>
    <row r="127" spans="1:10" ht="35.25" customHeight="1" thickBot="1" x14ac:dyDescent="0.4">
      <c r="A127" s="59" t="s">
        <v>79</v>
      </c>
      <c r="B127" s="61">
        <f>SUM(B120,B122,B123,B124,B125,B126)</f>
        <v>0</v>
      </c>
      <c r="C127" s="61">
        <f>SUM(C120,C122,C123,C124,C125,C126)</f>
        <v>0</v>
      </c>
      <c r="D127" s="61">
        <f>SUM(D120,D122,D123,D124,D125,D126)</f>
        <v>0</v>
      </c>
      <c r="E127" s="61">
        <f>SUM(E120,E122,E123,E124,E125,E126)</f>
        <v>0</v>
      </c>
      <c r="F127" s="61">
        <f>SUM(F120,F122,F123,F124,F125,F126)</f>
        <v>0</v>
      </c>
      <c r="G127" s="141"/>
      <c r="H127" s="142"/>
      <c r="I127" s="62">
        <f>SUM(B127:F127)</f>
        <v>0</v>
      </c>
      <c r="J127" s="87" t="str">
        <f>IF(I127&lt;&gt;'I - Equipe 9'!G41,"La somme répartie est différente de l'aide demandée dans l'onglet I - Equipe 9"," ")</f>
        <v xml:space="preserve"> </v>
      </c>
    </row>
    <row r="128" spans="1:10" ht="14" x14ac:dyDescent="0.35">
      <c r="A128" s="63"/>
      <c r="B128" s="64"/>
      <c r="C128" s="64"/>
      <c r="D128" s="64"/>
      <c r="E128" s="64"/>
      <c r="F128" s="64"/>
      <c r="G128" s="64"/>
      <c r="H128" s="64"/>
      <c r="I128" s="130"/>
    </row>
    <row r="129" spans="1:10" ht="25.5" x14ac:dyDescent="0.35">
      <c r="A129" s="168" t="s">
        <v>175</v>
      </c>
      <c r="B129" s="66"/>
      <c r="C129" s="66"/>
      <c r="D129" s="66"/>
      <c r="E129" s="66"/>
    </row>
    <row r="130" spans="1:10" ht="32.5" customHeight="1" x14ac:dyDescent="0.35">
      <c r="G130" s="303" t="s">
        <v>176</v>
      </c>
      <c r="H130" s="303"/>
      <c r="I130" s="303"/>
    </row>
    <row r="131" spans="1:10" ht="31.5" customHeight="1" thickBot="1" x14ac:dyDescent="0.4">
      <c r="A131" s="275" t="s">
        <v>150</v>
      </c>
      <c r="B131" s="275"/>
      <c r="C131" s="304">
        <f>'J - Equipe 10'!C5:E5</f>
        <v>0</v>
      </c>
      <c r="D131" s="304"/>
      <c r="E131" s="304"/>
      <c r="F131" s="304"/>
    </row>
    <row r="132" spans="1:10" ht="14.5" thickBot="1" x14ac:dyDescent="0.4">
      <c r="B132" s="278" t="s">
        <v>164</v>
      </c>
      <c r="C132" s="279"/>
      <c r="D132" s="279"/>
      <c r="E132" s="279"/>
      <c r="F132" s="279"/>
      <c r="G132" s="279"/>
      <c r="H132" s="279"/>
      <c r="I132" s="279"/>
    </row>
    <row r="133" spans="1:10" ht="39.5" thickBot="1" x14ac:dyDescent="0.4">
      <c r="A133" s="167" t="s">
        <v>160</v>
      </c>
      <c r="B133" s="139" t="s">
        <v>158</v>
      </c>
      <c r="C133" s="139" t="s">
        <v>159</v>
      </c>
      <c r="D133" s="139" t="s">
        <v>157</v>
      </c>
      <c r="E133" s="139" t="s">
        <v>228</v>
      </c>
      <c r="F133" s="139" t="s">
        <v>229</v>
      </c>
      <c r="G133" s="128" t="s">
        <v>156</v>
      </c>
      <c r="H133" s="133" t="s">
        <v>155</v>
      </c>
      <c r="I133" s="51" t="s">
        <v>154</v>
      </c>
    </row>
    <row r="134" spans="1:10" ht="25.5" x14ac:dyDescent="0.35">
      <c r="A134" s="52" t="s">
        <v>168</v>
      </c>
      <c r="B134" s="53"/>
      <c r="C134" s="53"/>
      <c r="D134" s="53"/>
      <c r="E134" s="53"/>
      <c r="F134" s="53"/>
      <c r="G134" s="129"/>
      <c r="H134" s="134"/>
      <c r="I134" s="54">
        <f t="shared" ref="I134:I140" si="9">SUM(B134:F134)</f>
        <v>0</v>
      </c>
    </row>
    <row r="135" spans="1:10" ht="25.5" x14ac:dyDescent="0.35">
      <c r="A135" s="52" t="s">
        <v>169</v>
      </c>
      <c r="B135" s="53"/>
      <c r="C135" s="53"/>
      <c r="D135" s="53"/>
      <c r="E135" s="53"/>
      <c r="F135" s="53"/>
      <c r="G135" s="132"/>
      <c r="H135" s="135"/>
      <c r="I135" s="54">
        <f t="shared" si="9"/>
        <v>0</v>
      </c>
    </row>
    <row r="136" spans="1:10" ht="25.5" x14ac:dyDescent="0.35">
      <c r="A136" s="55" t="s">
        <v>171</v>
      </c>
      <c r="B136" s="53"/>
      <c r="C136" s="53"/>
      <c r="D136" s="53"/>
      <c r="E136" s="53"/>
      <c r="F136" s="53"/>
      <c r="G136" s="132"/>
      <c r="H136" s="135"/>
      <c r="I136" s="54">
        <f t="shared" si="9"/>
        <v>0</v>
      </c>
    </row>
    <row r="137" spans="1:10" ht="25.5" x14ac:dyDescent="0.35">
      <c r="A137" s="55" t="s">
        <v>170</v>
      </c>
      <c r="B137" s="53"/>
      <c r="C137" s="53"/>
      <c r="D137" s="53"/>
      <c r="E137" s="53"/>
      <c r="F137" s="53"/>
      <c r="G137" s="132"/>
      <c r="H137" s="135"/>
      <c r="I137" s="54">
        <f>SUM(B137:F137)</f>
        <v>0</v>
      </c>
    </row>
    <row r="138" spans="1:10" ht="25.5" x14ac:dyDescent="0.35">
      <c r="A138" s="56" t="s">
        <v>174</v>
      </c>
      <c r="B138" s="57"/>
      <c r="C138" s="57"/>
      <c r="D138" s="57"/>
      <c r="E138" s="57"/>
      <c r="F138" s="57"/>
      <c r="G138" s="132"/>
      <c r="H138" s="135"/>
      <c r="I138" s="54">
        <f t="shared" si="9"/>
        <v>0</v>
      </c>
    </row>
    <row r="139" spans="1:10" ht="25.5" x14ac:dyDescent="0.35">
      <c r="A139" s="56" t="s">
        <v>172</v>
      </c>
      <c r="B139" s="57"/>
      <c r="C139" s="57"/>
      <c r="D139" s="57"/>
      <c r="E139" s="57"/>
      <c r="F139" s="57"/>
      <c r="G139" s="132"/>
      <c r="H139" s="135"/>
      <c r="I139" s="54">
        <f t="shared" si="9"/>
        <v>0</v>
      </c>
    </row>
    <row r="140" spans="1:10" ht="26" thickBot="1" x14ac:dyDescent="0.4">
      <c r="A140" s="58" t="s">
        <v>173</v>
      </c>
      <c r="B140" s="113"/>
      <c r="C140" s="113"/>
      <c r="D140" s="113"/>
      <c r="E140" s="113"/>
      <c r="F140" s="113"/>
      <c r="G140" s="132"/>
      <c r="H140" s="135"/>
      <c r="I140" s="54">
        <f t="shared" si="9"/>
        <v>0</v>
      </c>
    </row>
    <row r="141" spans="1:10" ht="33" customHeight="1" thickBot="1" x14ac:dyDescent="0.4">
      <c r="A141" s="59" t="s">
        <v>79</v>
      </c>
      <c r="B141" s="61">
        <f>SUM(B134,B136,B137,B138,B139,B140)</f>
        <v>0</v>
      </c>
      <c r="C141" s="61">
        <f>SUM(C134,C136,C137,C138,C139,C140)</f>
        <v>0</v>
      </c>
      <c r="D141" s="61">
        <f>SUM(D134,D136,D137,D138,D139,D140)</f>
        <v>0</v>
      </c>
      <c r="E141" s="61">
        <f>SUM(E134,E136,E137,E138,E139,E140)</f>
        <v>0</v>
      </c>
      <c r="F141" s="61">
        <f>SUM(F134,F136,F137,F138,F139,F140)</f>
        <v>0</v>
      </c>
      <c r="G141" s="141"/>
      <c r="H141" s="142"/>
      <c r="I141" s="62">
        <f>SUM(B141:F141)</f>
        <v>0</v>
      </c>
      <c r="J141" s="87" t="e">
        <f>IF(I141&lt;&gt;'J - Equipe 10'!G41,"La somme répartie est différente de l'aide demandée dans l'onglet J - Equipe 10"," ")</f>
        <v>#VALUE!</v>
      </c>
    </row>
    <row r="142" spans="1:10" ht="14" x14ac:dyDescent="0.35">
      <c r="A142" s="63"/>
      <c r="B142" s="64"/>
      <c r="C142" s="64"/>
      <c r="D142" s="64"/>
      <c r="E142" s="64"/>
      <c r="F142" s="64"/>
      <c r="G142" s="64"/>
      <c r="H142" s="64"/>
      <c r="I142" s="130"/>
    </row>
    <row r="143" spans="1:10" ht="25.5" x14ac:dyDescent="0.35">
      <c r="A143" s="168" t="s">
        <v>175</v>
      </c>
      <c r="B143" s="66"/>
      <c r="C143" s="66"/>
      <c r="D143" s="66"/>
      <c r="E143" s="66"/>
    </row>
  </sheetData>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43">
    <mergeCell ref="A61:B61"/>
    <mergeCell ref="A75:B75"/>
    <mergeCell ref="A89:B89"/>
    <mergeCell ref="A103:B103"/>
    <mergeCell ref="A117:B117"/>
    <mergeCell ref="A1:I1"/>
    <mergeCell ref="B76:I76"/>
    <mergeCell ref="B90:I90"/>
    <mergeCell ref="G88:I88"/>
    <mergeCell ref="C75:F75"/>
    <mergeCell ref="C61:F61"/>
    <mergeCell ref="C47:F47"/>
    <mergeCell ref="B20:I20"/>
    <mergeCell ref="C3:E3"/>
    <mergeCell ref="C5:E5"/>
    <mergeCell ref="C19:F19"/>
    <mergeCell ref="C33:F33"/>
    <mergeCell ref="G18:I18"/>
    <mergeCell ref="G32:I32"/>
    <mergeCell ref="G46:I46"/>
    <mergeCell ref="G60:I60"/>
    <mergeCell ref="B132:I132"/>
    <mergeCell ref="B104:I104"/>
    <mergeCell ref="B118:I118"/>
    <mergeCell ref="C131:F131"/>
    <mergeCell ref="C117:F117"/>
    <mergeCell ref="A131:B131"/>
    <mergeCell ref="A3:B3"/>
    <mergeCell ref="A5:B5"/>
    <mergeCell ref="G102:I102"/>
    <mergeCell ref="G116:I116"/>
    <mergeCell ref="G130:I130"/>
    <mergeCell ref="C103:F103"/>
    <mergeCell ref="C89:F89"/>
    <mergeCell ref="G74:I74"/>
    <mergeCell ref="B62:I62"/>
    <mergeCell ref="G4:I4"/>
    <mergeCell ref="B6:I6"/>
    <mergeCell ref="B34:I34"/>
    <mergeCell ref="B48:I48"/>
    <mergeCell ref="A19:B19"/>
    <mergeCell ref="A33:B33"/>
    <mergeCell ref="A47:B47"/>
  </mergeCells>
  <phoneticPr fontId="25" type="noConversion"/>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22"/>
    <pageSetUpPr fitToPage="1"/>
  </sheetPr>
  <dimension ref="A1:G116"/>
  <sheetViews>
    <sheetView showGridLines="0" zoomScaleNormal="100" zoomScaleSheetLayoutView="100" workbookViewId="0">
      <selection activeCell="C82" sqref="C82"/>
    </sheetView>
  </sheetViews>
  <sheetFormatPr baseColWidth="10" defaultColWidth="10.81640625" defaultRowHeight="12.5" x14ac:dyDescent="0.35"/>
  <cols>
    <col min="1" max="1" width="45.81640625" style="47" customWidth="1"/>
    <col min="2" max="2" width="39" style="47" customWidth="1"/>
    <col min="3" max="3" width="49.453125" style="47" customWidth="1"/>
    <col min="4" max="16384" width="10.81640625" style="47"/>
  </cols>
  <sheetData>
    <row r="1" spans="1:5" ht="78.650000000000006" customHeight="1" thickBot="1" x14ac:dyDescent="0.4">
      <c r="A1" s="312" t="s">
        <v>63</v>
      </c>
      <c r="B1" s="313"/>
      <c r="C1" s="314"/>
    </row>
    <row r="2" spans="1:5" ht="14.5" thickBot="1" x14ac:dyDescent="0.4">
      <c r="A2" s="48"/>
      <c r="B2" s="48"/>
      <c r="C2" s="48"/>
    </row>
    <row r="3" spans="1:5" s="85" customFormat="1" ht="28.5" thickBot="1" x14ac:dyDescent="0.35">
      <c r="A3" s="138" t="s">
        <v>96</v>
      </c>
      <c r="B3" s="48"/>
      <c r="C3" s="160">
        <f>'A - Equipe 1'!C3:E3</f>
        <v>0</v>
      </c>
      <c r="D3" s="158"/>
      <c r="E3" s="159"/>
    </row>
    <row r="4" spans="1:5" ht="14" x14ac:dyDescent="0.35">
      <c r="A4" s="49"/>
      <c r="B4" s="48"/>
      <c r="C4" s="48"/>
    </row>
    <row r="5" spans="1:5" ht="38.15" customHeight="1" thickBot="1" x14ac:dyDescent="0.4">
      <c r="A5" s="137" t="s">
        <v>85</v>
      </c>
      <c r="B5" s="48"/>
      <c r="C5" s="99">
        <f>'A - Equipe 1'!C5:E5</f>
        <v>0</v>
      </c>
    </row>
    <row r="6" spans="1:5" ht="14.5" thickBot="1" x14ac:dyDescent="0.4">
      <c r="B6" s="310" t="s">
        <v>64</v>
      </c>
      <c r="C6" s="311"/>
    </row>
    <row r="7" spans="1:5" ht="13.5" thickBot="1" x14ac:dyDescent="0.4">
      <c r="A7" s="50" t="s">
        <v>80</v>
      </c>
      <c r="B7" s="68" t="s">
        <v>81</v>
      </c>
      <c r="C7" s="69" t="s">
        <v>82</v>
      </c>
    </row>
    <row r="8" spans="1:5" ht="13" x14ac:dyDescent="0.35">
      <c r="A8" s="52" t="s">
        <v>74</v>
      </c>
      <c r="B8" s="70">
        <f>'A - Equipe 1'!F10</f>
        <v>0</v>
      </c>
      <c r="C8" s="71">
        <f>'A - Equipe 1'!G10</f>
        <v>0</v>
      </c>
    </row>
    <row r="9" spans="1:5" ht="13" x14ac:dyDescent="0.35">
      <c r="A9" s="55" t="s">
        <v>75</v>
      </c>
      <c r="B9" s="72">
        <f>'A - Equipe 1'!F36</f>
        <v>0</v>
      </c>
      <c r="C9" s="73">
        <f>'A - Equipe 1'!G36</f>
        <v>0</v>
      </c>
    </row>
    <row r="10" spans="1:5" ht="13" x14ac:dyDescent="0.35">
      <c r="A10" s="55" t="s">
        <v>76</v>
      </c>
      <c r="B10" s="72">
        <f>'A - Equipe 1'!F39</f>
        <v>0</v>
      </c>
      <c r="C10" s="73">
        <f>'A - Equipe 1'!G39</f>
        <v>0</v>
      </c>
    </row>
    <row r="11" spans="1:5" ht="13" x14ac:dyDescent="0.35">
      <c r="A11" s="56" t="s">
        <v>77</v>
      </c>
      <c r="B11" s="74">
        <f>'A - Equipe 1'!F37+'A - Equipe 1'!F38</f>
        <v>0</v>
      </c>
      <c r="C11" s="75">
        <f>'A - Equipe 1'!G37+'A - Equipe 1'!G38</f>
        <v>0</v>
      </c>
    </row>
    <row r="12" spans="1:5" ht="13" thickBot="1" x14ac:dyDescent="0.4">
      <c r="A12" s="58" t="s">
        <v>78</v>
      </c>
      <c r="B12" s="76">
        <f>'A - Equipe 1'!F40</f>
        <v>0</v>
      </c>
      <c r="C12" s="77">
        <f>'A - Equipe 1'!G40</f>
        <v>0</v>
      </c>
    </row>
    <row r="13" spans="1:5" ht="14.5" thickBot="1" x14ac:dyDescent="0.4">
      <c r="A13" s="59" t="s">
        <v>79</v>
      </c>
      <c r="B13" s="60">
        <f>SUM(B8:B12)</f>
        <v>0</v>
      </c>
      <c r="C13" s="61">
        <f>SUM(C8:C12)</f>
        <v>0</v>
      </c>
    </row>
    <row r="14" spans="1:5" ht="14" x14ac:dyDescent="0.35">
      <c r="B14" s="48"/>
      <c r="C14" s="48"/>
    </row>
    <row r="15" spans="1:5" ht="34.5" customHeight="1" thickBot="1" x14ac:dyDescent="0.4">
      <c r="A15" s="137" t="s">
        <v>86</v>
      </c>
      <c r="B15" s="48"/>
      <c r="C15" s="99">
        <f>'B - Equipe 2'!C5:E5</f>
        <v>0</v>
      </c>
    </row>
    <row r="16" spans="1:5" ht="14.5" thickBot="1" x14ac:dyDescent="0.4">
      <c r="B16" s="310" t="s">
        <v>65</v>
      </c>
      <c r="C16" s="311"/>
    </row>
    <row r="17" spans="1:3" ht="13.5" thickBot="1" x14ac:dyDescent="0.4">
      <c r="A17" s="50" t="s">
        <v>80</v>
      </c>
      <c r="B17" s="68" t="s">
        <v>81</v>
      </c>
      <c r="C17" s="69" t="s">
        <v>83</v>
      </c>
    </row>
    <row r="18" spans="1:3" ht="13" x14ac:dyDescent="0.35">
      <c r="A18" s="52" t="s">
        <v>74</v>
      </c>
      <c r="B18" s="70" t="e">
        <f>'B - Equipe 2'!F10</f>
        <v>#VALUE!</v>
      </c>
      <c r="C18" s="71">
        <f>'B - Equipe 2'!G10</f>
        <v>0</v>
      </c>
    </row>
    <row r="19" spans="1:3" ht="13" x14ac:dyDescent="0.35">
      <c r="A19" s="55" t="s">
        <v>75</v>
      </c>
      <c r="B19" s="72">
        <f>'B - Equipe 2'!F36</f>
        <v>0</v>
      </c>
      <c r="C19" s="73">
        <f>'B - Equipe 2'!G36</f>
        <v>0</v>
      </c>
    </row>
    <row r="20" spans="1:3" ht="13" x14ac:dyDescent="0.35">
      <c r="A20" s="55" t="s">
        <v>76</v>
      </c>
      <c r="B20" s="72">
        <f>'B - Equipe 2'!F39</f>
        <v>0</v>
      </c>
      <c r="C20" s="73">
        <f>'B - Equipe 2'!G39</f>
        <v>0</v>
      </c>
    </row>
    <row r="21" spans="1:3" ht="13" x14ac:dyDescent="0.35">
      <c r="A21" s="56" t="s">
        <v>77</v>
      </c>
      <c r="B21" s="74">
        <f>'B - Equipe 2'!F37+'B - Equipe 2'!F38</f>
        <v>0</v>
      </c>
      <c r="C21" s="75">
        <f>'B - Equipe 2'!G37+'B - Equipe 2'!G38</f>
        <v>0</v>
      </c>
    </row>
    <row r="22" spans="1:3" ht="13" thickBot="1" x14ac:dyDescent="0.4">
      <c r="A22" s="58" t="s">
        <v>78</v>
      </c>
      <c r="B22" s="76">
        <f>'B - Equipe 2'!F40</f>
        <v>0</v>
      </c>
      <c r="C22" s="77">
        <f>'B - Equipe 2'!G40</f>
        <v>0</v>
      </c>
    </row>
    <row r="23" spans="1:3" ht="14.5" thickBot="1" x14ac:dyDescent="0.4">
      <c r="A23" s="59" t="s">
        <v>79</v>
      </c>
      <c r="B23" s="60" t="e">
        <f>SUM(B18:B22)</f>
        <v>#VALUE!</v>
      </c>
      <c r="C23" s="61">
        <f>SUM(C18:C22)</f>
        <v>0</v>
      </c>
    </row>
    <row r="24" spans="1:3" ht="14" x14ac:dyDescent="0.35">
      <c r="A24" s="63"/>
      <c r="B24" s="64"/>
      <c r="C24" s="64"/>
    </row>
    <row r="25" spans="1:3" ht="26.5" thickBot="1" x14ac:dyDescent="0.4">
      <c r="A25" s="137" t="s">
        <v>87</v>
      </c>
      <c r="B25" s="48"/>
      <c r="C25" s="99">
        <f>'C - Equipe 3'!C5:E5</f>
        <v>0</v>
      </c>
    </row>
    <row r="26" spans="1:3" ht="14.5" thickBot="1" x14ac:dyDescent="0.4">
      <c r="B26" s="310" t="s">
        <v>66</v>
      </c>
      <c r="C26" s="311"/>
    </row>
    <row r="27" spans="1:3" ht="13.5" thickBot="1" x14ac:dyDescent="0.4">
      <c r="A27" s="50" t="s">
        <v>80</v>
      </c>
      <c r="B27" s="68" t="s">
        <v>81</v>
      </c>
      <c r="C27" s="69" t="s">
        <v>82</v>
      </c>
    </row>
    <row r="28" spans="1:3" ht="13" x14ac:dyDescent="0.35">
      <c r="A28" s="52" t="s">
        <v>74</v>
      </c>
      <c r="B28" s="70">
        <f>'C - Equipe 3'!F10</f>
        <v>0</v>
      </c>
      <c r="C28" s="71">
        <f>'C - Equipe 3'!G10</f>
        <v>0</v>
      </c>
    </row>
    <row r="29" spans="1:3" ht="13" x14ac:dyDescent="0.35">
      <c r="A29" s="55" t="s">
        <v>75</v>
      </c>
      <c r="B29" s="72">
        <f>'C - Equipe 3'!F36</f>
        <v>0</v>
      </c>
      <c r="C29" s="73">
        <f>'C - Equipe 3'!G36</f>
        <v>0</v>
      </c>
    </row>
    <row r="30" spans="1:3" ht="13" x14ac:dyDescent="0.35">
      <c r="A30" s="55" t="s">
        <v>76</v>
      </c>
      <c r="B30" s="72">
        <f>'C - Equipe 3'!F39</f>
        <v>0</v>
      </c>
      <c r="C30" s="73">
        <f>'C - Equipe 3'!G39</f>
        <v>0</v>
      </c>
    </row>
    <row r="31" spans="1:3" ht="13" x14ac:dyDescent="0.35">
      <c r="A31" s="56" t="s">
        <v>77</v>
      </c>
      <c r="B31" s="74">
        <f>'C - Equipe 3'!F37+'C - Equipe 3'!F38</f>
        <v>0</v>
      </c>
      <c r="C31" s="75">
        <f>'C - Equipe 3'!G37+'C - Equipe 3'!G38</f>
        <v>0</v>
      </c>
    </row>
    <row r="32" spans="1:3" ht="13" thickBot="1" x14ac:dyDescent="0.4">
      <c r="A32" s="58" t="s">
        <v>78</v>
      </c>
      <c r="B32" s="76">
        <f>'C - Equipe 3'!F40</f>
        <v>0</v>
      </c>
      <c r="C32" s="77">
        <f>'C - Equipe 3'!G40</f>
        <v>0</v>
      </c>
    </row>
    <row r="33" spans="1:3" ht="14.5" thickBot="1" x14ac:dyDescent="0.4">
      <c r="A33" s="59" t="s">
        <v>79</v>
      </c>
      <c r="B33" s="60">
        <f>SUM(B28:B32)</f>
        <v>0</v>
      </c>
      <c r="C33" s="61">
        <f>SUM(C28:C32)</f>
        <v>0</v>
      </c>
    </row>
    <row r="34" spans="1:3" ht="14" x14ac:dyDescent="0.35">
      <c r="A34" s="63"/>
      <c r="B34" s="64"/>
      <c r="C34" s="64"/>
    </row>
    <row r="35" spans="1:3" ht="31" customHeight="1" thickBot="1" x14ac:dyDescent="0.4">
      <c r="A35" s="137" t="s">
        <v>88</v>
      </c>
      <c r="B35" s="48"/>
      <c r="C35" s="99">
        <f>'D - Equipe 4'!C5:E5</f>
        <v>0</v>
      </c>
    </row>
    <row r="36" spans="1:3" ht="14.5" thickBot="1" x14ac:dyDescent="0.4">
      <c r="B36" s="310" t="s">
        <v>68</v>
      </c>
      <c r="C36" s="311"/>
    </row>
    <row r="37" spans="1:3" ht="13.5" thickBot="1" x14ac:dyDescent="0.4">
      <c r="A37" s="50" t="s">
        <v>84</v>
      </c>
      <c r="B37" s="68" t="s">
        <v>81</v>
      </c>
      <c r="C37" s="69" t="s">
        <v>83</v>
      </c>
    </row>
    <row r="38" spans="1:3" ht="13" x14ac:dyDescent="0.35">
      <c r="A38" s="52" t="s">
        <v>74</v>
      </c>
      <c r="B38" s="70">
        <f>'D - Equipe 4'!F10</f>
        <v>0</v>
      </c>
      <c r="C38" s="71">
        <f>'D - Equipe 4'!G10</f>
        <v>0</v>
      </c>
    </row>
    <row r="39" spans="1:3" ht="13" x14ac:dyDescent="0.35">
      <c r="A39" s="55" t="s">
        <v>75</v>
      </c>
      <c r="B39" s="72">
        <f>'D - Equipe 4'!F36</f>
        <v>0</v>
      </c>
      <c r="C39" s="73">
        <f>'D - Equipe 4'!G36</f>
        <v>0</v>
      </c>
    </row>
    <row r="40" spans="1:3" ht="13" x14ac:dyDescent="0.35">
      <c r="A40" s="55" t="s">
        <v>76</v>
      </c>
      <c r="B40" s="72">
        <f>'D - Equipe 4'!F39</f>
        <v>0</v>
      </c>
      <c r="C40" s="73">
        <f>'D - Equipe 4'!G39</f>
        <v>0</v>
      </c>
    </row>
    <row r="41" spans="1:3" ht="13" x14ac:dyDescent="0.35">
      <c r="A41" s="56" t="s">
        <v>77</v>
      </c>
      <c r="B41" s="74">
        <f>'D - Equipe 4'!F37+'D - Equipe 4'!F38</f>
        <v>0</v>
      </c>
      <c r="C41" s="75">
        <f>'D - Equipe 4'!G37+'D - Equipe 4'!G38</f>
        <v>0</v>
      </c>
    </row>
    <row r="42" spans="1:3" ht="13" thickBot="1" x14ac:dyDescent="0.4">
      <c r="A42" s="58" t="s">
        <v>78</v>
      </c>
      <c r="B42" s="76">
        <f>'D - Equipe 4'!F40</f>
        <v>0</v>
      </c>
      <c r="C42" s="77">
        <f>'D - Equipe 4'!G40</f>
        <v>0</v>
      </c>
    </row>
    <row r="43" spans="1:3" ht="14.5" thickBot="1" x14ac:dyDescent="0.4">
      <c r="A43" s="59" t="s">
        <v>79</v>
      </c>
      <c r="B43" s="60">
        <f>SUM(B38:B42)</f>
        <v>0</v>
      </c>
      <c r="C43" s="61">
        <f>SUM(C38:C42)</f>
        <v>0</v>
      </c>
    </row>
    <row r="44" spans="1:3" ht="14" x14ac:dyDescent="0.35">
      <c r="A44" s="63"/>
      <c r="B44" s="64"/>
      <c r="C44" s="64"/>
    </row>
    <row r="45" spans="1:3" ht="30" customHeight="1" thickBot="1" x14ac:dyDescent="0.4">
      <c r="A45" s="137" t="s">
        <v>89</v>
      </c>
      <c r="B45" s="48"/>
      <c r="C45" s="99">
        <f>'E - Equipe 5'!C5:E5</f>
        <v>0</v>
      </c>
    </row>
    <row r="46" spans="1:3" ht="15" customHeight="1" thickBot="1" x14ac:dyDescent="0.4">
      <c r="B46" s="278" t="s">
        <v>67</v>
      </c>
      <c r="C46" s="279"/>
    </row>
    <row r="47" spans="1:3" ht="13.5" thickBot="1" x14ac:dyDescent="0.4">
      <c r="A47" s="50" t="s">
        <v>80</v>
      </c>
      <c r="B47" s="68" t="s">
        <v>81</v>
      </c>
      <c r="C47" s="69" t="s">
        <v>82</v>
      </c>
    </row>
    <row r="48" spans="1:3" ht="13" x14ac:dyDescent="0.35">
      <c r="A48" s="52" t="s">
        <v>74</v>
      </c>
      <c r="B48" s="70">
        <f>'E - Equipe 5'!F10</f>
        <v>0</v>
      </c>
      <c r="C48" s="71">
        <f>'E - Equipe 5'!G10</f>
        <v>0</v>
      </c>
    </row>
    <row r="49" spans="1:3" ht="13" x14ac:dyDescent="0.35">
      <c r="A49" s="55" t="s">
        <v>75</v>
      </c>
      <c r="B49" s="72">
        <f>'E - Equipe 5'!F36</f>
        <v>0</v>
      </c>
      <c r="C49" s="73">
        <f>'E - Equipe 5'!G36</f>
        <v>0</v>
      </c>
    </row>
    <row r="50" spans="1:3" ht="13" x14ac:dyDescent="0.35">
      <c r="A50" s="55" t="s">
        <v>76</v>
      </c>
      <c r="B50" s="72">
        <f>'E - Equipe 5'!F39</f>
        <v>0</v>
      </c>
      <c r="C50" s="73">
        <f>'E - Equipe 5'!G39</f>
        <v>0</v>
      </c>
    </row>
    <row r="51" spans="1:3" ht="13" x14ac:dyDescent="0.35">
      <c r="A51" s="56" t="s">
        <v>77</v>
      </c>
      <c r="B51" s="74">
        <f>'E - Equipe 5'!F37+'E - Equipe 5'!F38</f>
        <v>0</v>
      </c>
      <c r="C51" s="75">
        <f>'E - Equipe 5'!G37+'E - Equipe 5'!G38</f>
        <v>0</v>
      </c>
    </row>
    <row r="52" spans="1:3" ht="13" thickBot="1" x14ac:dyDescent="0.4">
      <c r="A52" s="58" t="s">
        <v>78</v>
      </c>
      <c r="B52" s="76">
        <f>'E - Equipe 5'!F40</f>
        <v>0</v>
      </c>
      <c r="C52" s="77">
        <f>'E - Equipe 5'!G40</f>
        <v>0</v>
      </c>
    </row>
    <row r="53" spans="1:3" ht="14.5" thickBot="1" x14ac:dyDescent="0.4">
      <c r="A53" s="59" t="s">
        <v>79</v>
      </c>
      <c r="B53" s="60">
        <f>SUM(B48:B52)</f>
        <v>0</v>
      </c>
      <c r="C53" s="61">
        <f>SUM(C48:C52)</f>
        <v>0</v>
      </c>
    </row>
    <row r="54" spans="1:3" ht="14" x14ac:dyDescent="0.35">
      <c r="A54" s="63"/>
      <c r="B54" s="64"/>
      <c r="C54" s="64"/>
    </row>
    <row r="55" spans="1:3" ht="26.5" thickBot="1" x14ac:dyDescent="0.4">
      <c r="A55" s="137" t="s">
        <v>90</v>
      </c>
      <c r="B55" s="48"/>
      <c r="C55" s="99">
        <f>'F - Equipe 6'!C5:E5</f>
        <v>0</v>
      </c>
    </row>
    <row r="56" spans="1:3" ht="15" customHeight="1" thickBot="1" x14ac:dyDescent="0.4">
      <c r="B56" s="278" t="s">
        <v>69</v>
      </c>
      <c r="C56" s="279"/>
    </row>
    <row r="57" spans="1:3" ht="13.5" thickBot="1" x14ac:dyDescent="0.4">
      <c r="A57" s="50" t="s">
        <v>80</v>
      </c>
      <c r="B57" s="68" t="s">
        <v>81</v>
      </c>
      <c r="C57" s="69" t="s">
        <v>82</v>
      </c>
    </row>
    <row r="58" spans="1:3" ht="13" x14ac:dyDescent="0.35">
      <c r="A58" s="52" t="s">
        <v>74</v>
      </c>
      <c r="B58" s="70">
        <f>'F - Equipe 6'!F10</f>
        <v>0</v>
      </c>
      <c r="C58" s="71">
        <f>'F - Equipe 6'!G10</f>
        <v>0</v>
      </c>
    </row>
    <row r="59" spans="1:3" ht="13" x14ac:dyDescent="0.35">
      <c r="A59" s="55" t="s">
        <v>75</v>
      </c>
      <c r="B59" s="72">
        <f>'F - Equipe 6'!F36</f>
        <v>0</v>
      </c>
      <c r="C59" s="73">
        <f>'F - Equipe 6'!G36</f>
        <v>0</v>
      </c>
    </row>
    <row r="60" spans="1:3" ht="13" x14ac:dyDescent="0.35">
      <c r="A60" s="55" t="s">
        <v>76</v>
      </c>
      <c r="B60" s="72">
        <f>'F - Equipe 6'!F39</f>
        <v>0</v>
      </c>
      <c r="C60" s="73">
        <f>'F - Equipe 6'!G39</f>
        <v>0</v>
      </c>
    </row>
    <row r="61" spans="1:3" ht="13" x14ac:dyDescent="0.35">
      <c r="A61" s="56" t="s">
        <v>77</v>
      </c>
      <c r="B61" s="74">
        <f>'F - Equipe 6'!F37+'F - Equipe 6'!F38</f>
        <v>0</v>
      </c>
      <c r="C61" s="75">
        <f>'F - Equipe 6'!G37+'F - Equipe 6'!G38</f>
        <v>0</v>
      </c>
    </row>
    <row r="62" spans="1:3" ht="13" thickBot="1" x14ac:dyDescent="0.4">
      <c r="A62" s="58" t="s">
        <v>78</v>
      </c>
      <c r="B62" s="76">
        <f>'F - Equipe 6'!F40</f>
        <v>0</v>
      </c>
      <c r="C62" s="77">
        <f>'F - Equipe 6'!G40</f>
        <v>0</v>
      </c>
    </row>
    <row r="63" spans="1:3" ht="14.5" thickBot="1" x14ac:dyDescent="0.4">
      <c r="A63" s="59" t="s">
        <v>79</v>
      </c>
      <c r="B63" s="60">
        <f>SUM(B58:B62)</f>
        <v>0</v>
      </c>
      <c r="C63" s="61">
        <f>SUM(C58:C62)</f>
        <v>0</v>
      </c>
    </row>
    <row r="64" spans="1:3" ht="14" x14ac:dyDescent="0.35">
      <c r="A64" s="63"/>
      <c r="B64" s="64"/>
      <c r="C64" s="64"/>
    </row>
    <row r="65" spans="1:3" ht="26.5" thickBot="1" x14ac:dyDescent="0.4">
      <c r="A65" s="137" t="s">
        <v>91</v>
      </c>
      <c r="B65" s="48"/>
      <c r="C65" s="99">
        <f>'G - Equipe 7'!C5:E5</f>
        <v>0</v>
      </c>
    </row>
    <row r="66" spans="1:3" ht="15" customHeight="1" thickBot="1" x14ac:dyDescent="0.4">
      <c r="B66" s="278" t="s">
        <v>70</v>
      </c>
      <c r="C66" s="279"/>
    </row>
    <row r="67" spans="1:3" ht="13.5" thickBot="1" x14ac:dyDescent="0.4">
      <c r="A67" s="50" t="s">
        <v>80</v>
      </c>
      <c r="B67" s="68" t="s">
        <v>81</v>
      </c>
      <c r="C67" s="69" t="s">
        <v>82</v>
      </c>
    </row>
    <row r="68" spans="1:3" ht="13" x14ac:dyDescent="0.35">
      <c r="A68" s="52" t="s">
        <v>74</v>
      </c>
      <c r="B68" s="70">
        <f>'G - Equipe 7'!F10</f>
        <v>0</v>
      </c>
      <c r="C68" s="71">
        <f>'G - Equipe 7'!G10</f>
        <v>0</v>
      </c>
    </row>
    <row r="69" spans="1:3" ht="13" x14ac:dyDescent="0.35">
      <c r="A69" s="55" t="s">
        <v>75</v>
      </c>
      <c r="B69" s="72">
        <f>'G - Equipe 7'!F36</f>
        <v>0</v>
      </c>
      <c r="C69" s="73">
        <f>'G - Equipe 7'!G36</f>
        <v>0</v>
      </c>
    </row>
    <row r="70" spans="1:3" ht="13" x14ac:dyDescent="0.35">
      <c r="A70" s="55" t="s">
        <v>76</v>
      </c>
      <c r="B70" s="72">
        <f>'G - Equipe 7'!F39</f>
        <v>0</v>
      </c>
      <c r="C70" s="73">
        <f>'G - Equipe 7'!G39</f>
        <v>0</v>
      </c>
    </row>
    <row r="71" spans="1:3" ht="13" x14ac:dyDescent="0.35">
      <c r="A71" s="56" t="s">
        <v>77</v>
      </c>
      <c r="B71" s="74">
        <f>'G - Equipe 7'!F37+'G - Equipe 7'!F38</f>
        <v>0</v>
      </c>
      <c r="C71" s="75">
        <f>'G - Equipe 7'!G37+'G - Equipe 7'!G38</f>
        <v>0</v>
      </c>
    </row>
    <row r="72" spans="1:3" ht="13" thickBot="1" x14ac:dyDescent="0.4">
      <c r="A72" s="58" t="s">
        <v>78</v>
      </c>
      <c r="B72" s="76">
        <f>'G - Equipe 7'!F40</f>
        <v>0</v>
      </c>
      <c r="C72" s="77">
        <f>'G - Equipe 7'!G40</f>
        <v>0</v>
      </c>
    </row>
    <row r="73" spans="1:3" ht="14.5" thickBot="1" x14ac:dyDescent="0.4">
      <c r="A73" s="59" t="s">
        <v>79</v>
      </c>
      <c r="B73" s="60">
        <f>SUM(B68:B72)</f>
        <v>0</v>
      </c>
      <c r="C73" s="61">
        <f>SUM(C68:C72)</f>
        <v>0</v>
      </c>
    </row>
    <row r="74" spans="1:3" ht="14" x14ac:dyDescent="0.35">
      <c r="A74" s="63"/>
      <c r="B74" s="64"/>
      <c r="C74" s="64"/>
    </row>
    <row r="75" spans="1:3" ht="26.5" thickBot="1" x14ac:dyDescent="0.4">
      <c r="A75" s="137" t="s">
        <v>92</v>
      </c>
      <c r="B75" s="48"/>
      <c r="C75" s="99">
        <f>'H - Equipe 8'!C5:E5</f>
        <v>0</v>
      </c>
    </row>
    <row r="76" spans="1:3" ht="15" customHeight="1" thickBot="1" x14ac:dyDescent="0.4">
      <c r="B76" s="278" t="s">
        <v>71</v>
      </c>
      <c r="C76" s="279"/>
    </row>
    <row r="77" spans="1:3" ht="13.5" thickBot="1" x14ac:dyDescent="0.4">
      <c r="A77" s="50" t="s">
        <v>80</v>
      </c>
      <c r="B77" s="68" t="s">
        <v>81</v>
      </c>
      <c r="C77" s="69" t="s">
        <v>82</v>
      </c>
    </row>
    <row r="78" spans="1:3" ht="13" x14ac:dyDescent="0.35">
      <c r="A78" s="52" t="s">
        <v>74</v>
      </c>
      <c r="B78" s="70">
        <f>'H - Equipe 8'!F10</f>
        <v>0</v>
      </c>
      <c r="C78" s="71">
        <f>'H - Equipe 8'!G10</f>
        <v>0</v>
      </c>
    </row>
    <row r="79" spans="1:3" ht="13" x14ac:dyDescent="0.35">
      <c r="A79" s="55" t="s">
        <v>75</v>
      </c>
      <c r="B79" s="72">
        <f>'H - Equipe 8'!F36</f>
        <v>0</v>
      </c>
      <c r="C79" s="73">
        <f>'H - Equipe 8'!G36</f>
        <v>0</v>
      </c>
    </row>
    <row r="80" spans="1:3" ht="13" x14ac:dyDescent="0.35">
      <c r="A80" s="55" t="s">
        <v>76</v>
      </c>
      <c r="B80" s="72">
        <f>'H - Equipe 8'!F39</f>
        <v>0</v>
      </c>
      <c r="C80" s="73">
        <f>'H - Equipe 8'!G39</f>
        <v>0</v>
      </c>
    </row>
    <row r="81" spans="1:3" ht="13" x14ac:dyDescent="0.35">
      <c r="A81" s="56" t="s">
        <v>77</v>
      </c>
      <c r="B81" s="74">
        <f>'H - Equipe 8'!F37+'H - Equipe 8'!F38</f>
        <v>0</v>
      </c>
      <c r="C81" s="75">
        <f>'H - Equipe 8'!G37+'H - Equipe 8'!G38</f>
        <v>0</v>
      </c>
    </row>
    <row r="82" spans="1:3" ht="13" thickBot="1" x14ac:dyDescent="0.4">
      <c r="A82" s="58" t="s">
        <v>78</v>
      </c>
      <c r="B82" s="76">
        <f>'H - Equipe 8'!F40</f>
        <v>0</v>
      </c>
      <c r="C82" s="77">
        <f>'H - Equipe 8'!G40</f>
        <v>0</v>
      </c>
    </row>
    <row r="83" spans="1:3" ht="14.5" thickBot="1" x14ac:dyDescent="0.4">
      <c r="A83" s="59" t="s">
        <v>79</v>
      </c>
      <c r="B83" s="60">
        <f>SUM(B78:B82)</f>
        <v>0</v>
      </c>
      <c r="C83" s="61">
        <f>SUM(C78:C82)</f>
        <v>0</v>
      </c>
    </row>
    <row r="84" spans="1:3" ht="14" x14ac:dyDescent="0.35">
      <c r="A84" s="63"/>
      <c r="B84" s="64"/>
      <c r="C84" s="64"/>
    </row>
    <row r="85" spans="1:3" ht="26.5" thickBot="1" x14ac:dyDescent="0.4">
      <c r="A85" s="137" t="s">
        <v>93</v>
      </c>
      <c r="B85" s="48"/>
      <c r="C85" s="99">
        <f>'I - Equipe 9'!C5:E5</f>
        <v>0</v>
      </c>
    </row>
    <row r="86" spans="1:3" ht="15" customHeight="1" thickBot="1" x14ac:dyDescent="0.4">
      <c r="B86" s="278" t="s">
        <v>72</v>
      </c>
      <c r="C86" s="279"/>
    </row>
    <row r="87" spans="1:3" ht="13.5" thickBot="1" x14ac:dyDescent="0.4">
      <c r="A87" s="50" t="s">
        <v>80</v>
      </c>
      <c r="B87" s="68" t="s">
        <v>81</v>
      </c>
      <c r="C87" s="69" t="s">
        <v>82</v>
      </c>
    </row>
    <row r="88" spans="1:3" ht="13" x14ac:dyDescent="0.35">
      <c r="A88" s="52" t="s">
        <v>74</v>
      </c>
      <c r="B88" s="70">
        <f>'I - Equipe 9'!F10</f>
        <v>0</v>
      </c>
      <c r="C88" s="71">
        <f>'I - Equipe 9'!G10</f>
        <v>0</v>
      </c>
    </row>
    <row r="89" spans="1:3" ht="13" x14ac:dyDescent="0.35">
      <c r="A89" s="55" t="s">
        <v>75</v>
      </c>
      <c r="B89" s="72">
        <f>'I - Equipe 9'!F36</f>
        <v>0</v>
      </c>
      <c r="C89" s="73">
        <f>'I - Equipe 9'!G36</f>
        <v>0</v>
      </c>
    </row>
    <row r="90" spans="1:3" ht="13" x14ac:dyDescent="0.35">
      <c r="A90" s="55" t="s">
        <v>76</v>
      </c>
      <c r="B90" s="72">
        <f>'I - Equipe 9'!F39</f>
        <v>0</v>
      </c>
      <c r="C90" s="73">
        <f>'I - Equipe 9'!G39</f>
        <v>0</v>
      </c>
    </row>
    <row r="91" spans="1:3" ht="13" x14ac:dyDescent="0.35">
      <c r="A91" s="56" t="s">
        <v>77</v>
      </c>
      <c r="B91" s="74">
        <f>'I - Equipe 9'!F37+'I - Equipe 9'!F38</f>
        <v>0</v>
      </c>
      <c r="C91" s="75">
        <f>'I - Equipe 9'!G37+'I - Equipe 9'!G38</f>
        <v>0</v>
      </c>
    </row>
    <row r="92" spans="1:3" ht="13" thickBot="1" x14ac:dyDescent="0.4">
      <c r="A92" s="58" t="s">
        <v>78</v>
      </c>
      <c r="B92" s="76">
        <f>'I - Equipe 9'!F40</f>
        <v>0</v>
      </c>
      <c r="C92" s="77">
        <f>'I - Equipe 9'!G40</f>
        <v>0</v>
      </c>
    </row>
    <row r="93" spans="1:3" ht="14.5" thickBot="1" x14ac:dyDescent="0.4">
      <c r="A93" s="59" t="s">
        <v>79</v>
      </c>
      <c r="B93" s="60">
        <f>SUM(B88:B92)</f>
        <v>0</v>
      </c>
      <c r="C93" s="61">
        <f>SUM(C88:C92)</f>
        <v>0</v>
      </c>
    </row>
    <row r="94" spans="1:3" ht="14" x14ac:dyDescent="0.35">
      <c r="A94" s="63"/>
      <c r="B94" s="64"/>
      <c r="C94" s="64"/>
    </row>
    <row r="95" spans="1:3" ht="26.5" thickBot="1" x14ac:dyDescent="0.4">
      <c r="A95" s="137" t="s">
        <v>94</v>
      </c>
      <c r="B95" s="48"/>
      <c r="C95" s="99">
        <f>'J - Equipe 10'!C5:E5</f>
        <v>0</v>
      </c>
    </row>
    <row r="96" spans="1:3" ht="15" customHeight="1" thickBot="1" x14ac:dyDescent="0.4">
      <c r="B96" s="278" t="s">
        <v>73</v>
      </c>
      <c r="C96" s="279"/>
    </row>
    <row r="97" spans="1:3" ht="13.5" thickBot="1" x14ac:dyDescent="0.4">
      <c r="A97" s="50" t="s">
        <v>84</v>
      </c>
      <c r="B97" s="68" t="s">
        <v>81</v>
      </c>
      <c r="C97" s="69" t="s">
        <v>83</v>
      </c>
    </row>
    <row r="98" spans="1:3" ht="13" x14ac:dyDescent="0.35">
      <c r="A98" s="52" t="s">
        <v>74</v>
      </c>
      <c r="B98" s="70">
        <f>'J - Equipe 10'!F10</f>
        <v>0</v>
      </c>
      <c r="C98" s="71" t="str">
        <f>'J - Equipe 10'!G10</f>
        <v>,</v>
      </c>
    </row>
    <row r="99" spans="1:3" ht="13" x14ac:dyDescent="0.35">
      <c r="A99" s="55" t="s">
        <v>75</v>
      </c>
      <c r="B99" s="72">
        <f>'J - Equipe 10'!F36</f>
        <v>0</v>
      </c>
      <c r="C99" s="73">
        <f>'J - Equipe 10'!G36</f>
        <v>0</v>
      </c>
    </row>
    <row r="100" spans="1:3" ht="13" x14ac:dyDescent="0.35">
      <c r="A100" s="55" t="s">
        <v>76</v>
      </c>
      <c r="B100" s="72">
        <f>'J - Equipe 10'!F39</f>
        <v>0</v>
      </c>
      <c r="C100" s="73">
        <f>'J - Equipe 10'!G39</f>
        <v>0</v>
      </c>
    </row>
    <row r="101" spans="1:3" ht="13" x14ac:dyDescent="0.35">
      <c r="A101" s="56" t="s">
        <v>77</v>
      </c>
      <c r="B101" s="74">
        <f>'J - Equipe 10'!F37+'J - Equipe 10'!F38</f>
        <v>0</v>
      </c>
      <c r="C101" s="75">
        <f>'J - Equipe 10'!G37+'J - Equipe 10'!G38</f>
        <v>0</v>
      </c>
    </row>
    <row r="102" spans="1:3" ht="13" thickBot="1" x14ac:dyDescent="0.4">
      <c r="A102" s="58" t="s">
        <v>78</v>
      </c>
      <c r="B102" s="76">
        <f>'J - Equipe 10'!F40</f>
        <v>0</v>
      </c>
      <c r="C102" s="77">
        <f>'J - Equipe 10'!G40</f>
        <v>0</v>
      </c>
    </row>
    <row r="103" spans="1:3" ht="14.5" thickBot="1" x14ac:dyDescent="0.4">
      <c r="A103" s="59" t="s">
        <v>79</v>
      </c>
      <c r="B103" s="60">
        <f>SUM(B98:B102)</f>
        <v>0</v>
      </c>
      <c r="C103" s="61">
        <f>SUM(C98:C102)</f>
        <v>0</v>
      </c>
    </row>
    <row r="104" spans="1:3" ht="14" x14ac:dyDescent="0.35">
      <c r="A104" s="63"/>
      <c r="B104" s="64"/>
      <c r="C104" s="64"/>
    </row>
    <row r="105" spans="1:3" ht="14" x14ac:dyDescent="0.35">
      <c r="A105" s="63"/>
      <c r="B105" s="64"/>
      <c r="C105" s="64"/>
    </row>
    <row r="106" spans="1:3" ht="14.5" thickBot="1" x14ac:dyDescent="0.4">
      <c r="A106" s="63"/>
      <c r="B106" s="64"/>
      <c r="C106" s="64"/>
    </row>
    <row r="107" spans="1:3" ht="54" customHeight="1" thickBot="1" x14ac:dyDescent="0.4">
      <c r="B107" s="310" t="s">
        <v>95</v>
      </c>
      <c r="C107" s="311"/>
    </row>
    <row r="108" spans="1:3" s="67" customFormat="1" ht="32.25" customHeight="1" thickBot="1" x14ac:dyDescent="0.4">
      <c r="A108" s="50" t="s">
        <v>80</v>
      </c>
      <c r="B108" s="68" t="s">
        <v>81</v>
      </c>
      <c r="C108" s="69" t="s">
        <v>82</v>
      </c>
    </row>
    <row r="109" spans="1:3" ht="18" customHeight="1" x14ac:dyDescent="0.35">
      <c r="A109" s="52" t="s">
        <v>74</v>
      </c>
      <c r="B109" s="70" t="e">
        <f t="shared" ref="B109:C113" si="0">B8+B18+B28+B38+B48+B58+B68+B78+B88+B98</f>
        <v>#VALUE!</v>
      </c>
      <c r="C109" s="71" t="e">
        <f t="shared" si="0"/>
        <v>#VALUE!</v>
      </c>
    </row>
    <row r="110" spans="1:3" ht="17.25" customHeight="1" x14ac:dyDescent="0.35">
      <c r="A110" s="55" t="s">
        <v>75</v>
      </c>
      <c r="B110" s="72">
        <f t="shared" si="0"/>
        <v>0</v>
      </c>
      <c r="C110" s="73">
        <f t="shared" si="0"/>
        <v>0</v>
      </c>
    </row>
    <row r="111" spans="1:3" ht="20.149999999999999" customHeight="1" x14ac:dyDescent="0.35">
      <c r="A111" s="55" t="s">
        <v>76</v>
      </c>
      <c r="B111" s="72">
        <f t="shared" si="0"/>
        <v>0</v>
      </c>
      <c r="C111" s="73">
        <f t="shared" si="0"/>
        <v>0</v>
      </c>
    </row>
    <row r="112" spans="1:3" ht="17.25" customHeight="1" x14ac:dyDescent="0.35">
      <c r="A112" s="56" t="s">
        <v>77</v>
      </c>
      <c r="B112" s="74">
        <f t="shared" si="0"/>
        <v>0</v>
      </c>
      <c r="C112" s="75">
        <f t="shared" si="0"/>
        <v>0</v>
      </c>
    </row>
    <row r="113" spans="1:7" ht="17.25" customHeight="1" thickBot="1" x14ac:dyDescent="0.4">
      <c r="A113" s="58" t="s">
        <v>78</v>
      </c>
      <c r="B113" s="78">
        <f t="shared" si="0"/>
        <v>0</v>
      </c>
      <c r="C113" s="77">
        <f t="shared" si="0"/>
        <v>0</v>
      </c>
    </row>
    <row r="114" spans="1:7" ht="17.25" customHeight="1" thickBot="1" x14ac:dyDescent="0.4">
      <c r="A114" s="59" t="s">
        <v>79</v>
      </c>
      <c r="B114" s="60" t="e">
        <f>SUM(B109:B113)</f>
        <v>#VALUE!</v>
      </c>
      <c r="C114" s="61" t="e">
        <f>SUM(C109:C113)</f>
        <v>#VALUE!</v>
      </c>
    </row>
    <row r="115" spans="1:7" ht="25" customHeight="1" x14ac:dyDescent="0.35">
      <c r="A115" s="65"/>
      <c r="B115" s="66"/>
      <c r="G115" s="86"/>
    </row>
    <row r="116" spans="1:7" ht="25" customHeight="1" x14ac:dyDescent="0.35">
      <c r="A116" s="315"/>
      <c r="B116" s="315"/>
      <c r="C116" s="315"/>
    </row>
  </sheetData>
  <customSheetViews>
    <customSheetView guid="{05A4635C-9AA5-4788-AE33-0D2B48B9581F}" showGridLines="0" fitToPage="1">
      <selection activeCell="F31" sqref="F31"/>
      <pageMargins left="0.19685039370078741" right="0.19685039370078741" top="0.41" bottom="0.39370078740157483" header="0.15748031496062992" footer="0.19685039370078741"/>
      <printOptions horizontalCentered="1"/>
      <pageSetup paperSize="9" scale="82" orientation="portrait"/>
      <headerFooter alignWithMargins="0">
        <oddFooter>&amp;R&amp;A</oddFooter>
      </headerFooter>
    </customSheetView>
  </customSheetViews>
  <mergeCells count="13">
    <mergeCell ref="B16:C16"/>
    <mergeCell ref="A1:C1"/>
    <mergeCell ref="B6:C6"/>
    <mergeCell ref="B107:C107"/>
    <mergeCell ref="A116:C116"/>
    <mergeCell ref="B26:C26"/>
    <mergeCell ref="B36:C36"/>
    <mergeCell ref="B46:C46"/>
    <mergeCell ref="B56:C56"/>
    <mergeCell ref="B66:C66"/>
    <mergeCell ref="B76:C76"/>
    <mergeCell ref="B86:C86"/>
    <mergeCell ref="B96:C96"/>
  </mergeCells>
  <phoneticPr fontId="25" type="noConversion"/>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0"/>
  <sheetViews>
    <sheetView workbookViewId="0">
      <selection activeCell="A7" sqref="A7"/>
    </sheetView>
  </sheetViews>
  <sheetFormatPr baseColWidth="10" defaultColWidth="10.81640625" defaultRowHeight="12.5" x14ac:dyDescent="0.25"/>
  <cols>
    <col min="1" max="1" width="30" style="2" bestFit="1" customWidth="1"/>
    <col min="2" max="16384" width="10.81640625" style="2"/>
  </cols>
  <sheetData>
    <row r="1" spans="1:1" ht="13" x14ac:dyDescent="0.3">
      <c r="A1" s="84" t="s">
        <v>19</v>
      </c>
    </row>
    <row r="2" spans="1:1" x14ac:dyDescent="0.25">
      <c r="A2" s="2" t="s">
        <v>10</v>
      </c>
    </row>
    <row r="3" spans="1:1" x14ac:dyDescent="0.25">
      <c r="A3" s="2" t="s">
        <v>11</v>
      </c>
    </row>
    <row r="4" spans="1:1" x14ac:dyDescent="0.25">
      <c r="A4" s="2" t="s">
        <v>12</v>
      </c>
    </row>
    <row r="5" spans="1:1" x14ac:dyDescent="0.25">
      <c r="A5" s="2" t="s">
        <v>9</v>
      </c>
    </row>
    <row r="6" spans="1:1" x14ac:dyDescent="0.25">
      <c r="A6" s="2" t="s">
        <v>26</v>
      </c>
    </row>
    <row r="8" spans="1:1" ht="13" x14ac:dyDescent="0.3">
      <c r="A8" s="89" t="s">
        <v>15</v>
      </c>
    </row>
    <row r="9" spans="1:1" ht="14.5" x14ac:dyDescent="0.35">
      <c r="A9" t="s">
        <v>13</v>
      </c>
    </row>
    <row r="10" spans="1:1" ht="14.5" x14ac:dyDescent="0.35">
      <c r="A10" t="s">
        <v>14</v>
      </c>
    </row>
    <row r="11" spans="1:1" ht="14.5" x14ac:dyDescent="0.35">
      <c r="A11" t="s">
        <v>0</v>
      </c>
    </row>
    <row r="12" spans="1:1" ht="14.5" x14ac:dyDescent="0.35">
      <c r="A12" t="s">
        <v>1</v>
      </c>
    </row>
    <row r="13" spans="1:1" ht="14.5" x14ac:dyDescent="0.35">
      <c r="A13" t="s">
        <v>2</v>
      </c>
    </row>
    <row r="14" spans="1:1" ht="14.5" x14ac:dyDescent="0.35">
      <c r="A14" t="s">
        <v>3</v>
      </c>
    </row>
    <row r="15" spans="1:1" ht="14.5" x14ac:dyDescent="0.35">
      <c r="A15"/>
    </row>
    <row r="16" spans="1:1" ht="14.5" x14ac:dyDescent="0.35">
      <c r="A16"/>
    </row>
    <row r="17" spans="1:1" ht="13" x14ac:dyDescent="0.3">
      <c r="A17" s="89" t="s">
        <v>4</v>
      </c>
    </row>
    <row r="18" spans="1:1" ht="14.5" x14ac:dyDescent="0.35">
      <c r="A18" t="s">
        <v>5</v>
      </c>
    </row>
    <row r="19" spans="1:1" ht="14.5" x14ac:dyDescent="0.35">
      <c r="A19" t="s">
        <v>6</v>
      </c>
    </row>
    <row r="20" spans="1:1" ht="14.5" x14ac:dyDescent="0.35">
      <c r="A20" t="s">
        <v>7</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pageSetUpPr fitToPage="1"/>
  </sheetPr>
  <dimension ref="A1:H68"/>
  <sheetViews>
    <sheetView showGridLines="0" zoomScaleNormal="100" zoomScaleSheetLayoutView="85" workbookViewId="0">
      <selection sqref="A1:G1"/>
    </sheetView>
  </sheetViews>
  <sheetFormatPr baseColWidth="10" defaultColWidth="10.81640625" defaultRowHeight="13" x14ac:dyDescent="0.3"/>
  <cols>
    <col min="1" max="1" width="5.1796875" style="2" customWidth="1"/>
    <col min="2" max="2" width="64.453125" style="10" customWidth="1"/>
    <col min="3" max="3" width="28.7265625" style="2" customWidth="1"/>
    <col min="4" max="4" width="21.7265625" style="2" customWidth="1"/>
    <col min="5" max="5" width="33.453125" style="2" customWidth="1"/>
    <col min="6" max="6" width="22.1796875" style="2" customWidth="1"/>
    <col min="7" max="7" width="19.81640625" style="9" customWidth="1"/>
    <col min="8" max="16384" width="10.81640625" style="2"/>
  </cols>
  <sheetData>
    <row r="1" spans="1:8" ht="65.5" customHeight="1" thickBot="1" x14ac:dyDescent="0.3">
      <c r="A1" s="272" t="s">
        <v>231</v>
      </c>
      <c r="B1" s="273"/>
      <c r="C1" s="273"/>
      <c r="D1" s="273"/>
      <c r="E1" s="273"/>
      <c r="F1" s="273"/>
      <c r="G1" s="274"/>
    </row>
    <row r="2" spans="1:8" ht="15.5" x14ac:dyDescent="0.25">
      <c r="A2" s="6"/>
      <c r="B2" s="6"/>
      <c r="C2" s="7"/>
      <c r="D2" s="7"/>
      <c r="E2" s="7"/>
      <c r="F2" s="6"/>
      <c r="G2" s="6"/>
    </row>
    <row r="3" spans="1:8" ht="16" thickBot="1" x14ac:dyDescent="0.3">
      <c r="A3" s="275" t="s">
        <v>128</v>
      </c>
      <c r="B3" s="276"/>
      <c r="C3" s="269"/>
      <c r="D3" s="270"/>
      <c r="E3" s="271"/>
      <c r="F3" s="6"/>
      <c r="G3" s="6"/>
    </row>
    <row r="4" spans="1:8" ht="35.5" customHeight="1" thickBot="1" x14ac:dyDescent="0.3">
      <c r="A4" s="275" t="s">
        <v>97</v>
      </c>
      <c r="B4" s="277"/>
      <c r="C4" s="266"/>
      <c r="D4" s="267"/>
      <c r="E4" s="268"/>
      <c r="G4" s="8"/>
    </row>
    <row r="5" spans="1:8" ht="31.5" customHeight="1" thickBot="1" x14ac:dyDescent="0.35">
      <c r="A5" s="275" t="s">
        <v>98</v>
      </c>
      <c r="B5" s="277"/>
      <c r="C5" s="266"/>
      <c r="D5" s="267"/>
      <c r="E5" s="268"/>
    </row>
    <row r="6" spans="1:8" ht="31.5" customHeight="1" thickBot="1" x14ac:dyDescent="0.35">
      <c r="A6" s="275" t="s">
        <v>99</v>
      </c>
      <c r="B6" s="277"/>
      <c r="C6" s="266"/>
      <c r="D6" s="267"/>
      <c r="E6" s="268"/>
    </row>
    <row r="7" spans="1:8" ht="33.65" customHeight="1" thickBot="1" x14ac:dyDescent="0.35">
      <c r="A7" s="275" t="s">
        <v>100</v>
      </c>
      <c r="B7" s="277"/>
      <c r="C7" s="266"/>
      <c r="D7" s="267"/>
      <c r="E7" s="268"/>
    </row>
    <row r="8" spans="1:8" ht="18" customHeight="1" thickBot="1" x14ac:dyDescent="0.3">
      <c r="B8" s="2"/>
      <c r="F8" s="265" t="s">
        <v>27</v>
      </c>
      <c r="G8" s="265"/>
      <c r="H8" s="143"/>
    </row>
    <row r="9" spans="1:8" s="10" customFormat="1" ht="46" customHeight="1" thickBot="1" x14ac:dyDescent="0.4">
      <c r="A9" s="278" t="s">
        <v>131</v>
      </c>
      <c r="B9" s="279"/>
      <c r="C9" s="279"/>
      <c r="D9" s="279"/>
      <c r="E9" s="280"/>
      <c r="F9" s="11" t="s">
        <v>111</v>
      </c>
      <c r="G9" s="12" t="s">
        <v>112</v>
      </c>
    </row>
    <row r="10" spans="1:8" s="10" customFormat="1" ht="43.5" customHeight="1" x14ac:dyDescent="0.35">
      <c r="A10" s="281" t="s">
        <v>133</v>
      </c>
      <c r="B10" s="282"/>
      <c r="C10" s="13" t="s">
        <v>135</v>
      </c>
      <c r="D10" s="13" t="s">
        <v>134</v>
      </c>
      <c r="E10" s="14" t="s">
        <v>136</v>
      </c>
      <c r="F10" s="15">
        <f>+F21+F35</f>
        <v>0</v>
      </c>
      <c r="G10" s="16">
        <f>+G21+G35</f>
        <v>0</v>
      </c>
    </row>
    <row r="11" spans="1:8" ht="30" customHeight="1" x14ac:dyDescent="0.35">
      <c r="A11" s="245" t="s">
        <v>129</v>
      </c>
      <c r="B11" s="107" t="s">
        <v>24</v>
      </c>
      <c r="C11" s="234" t="s">
        <v>22</v>
      </c>
      <c r="D11" s="235"/>
      <c r="E11" s="236"/>
      <c r="F11" s="90"/>
      <c r="G11" s="105"/>
    </row>
    <row r="12" spans="1:8" ht="21" customHeight="1" x14ac:dyDescent="0.35">
      <c r="A12" s="246"/>
      <c r="B12" s="239" t="s">
        <v>198</v>
      </c>
      <c r="C12" s="101"/>
      <c r="D12" s="17"/>
      <c r="E12" s="95"/>
      <c r="F12" s="90">
        <f t="shared" ref="F12:F20" si="0">D12*E12</f>
        <v>0</v>
      </c>
      <c r="G12" s="105"/>
    </row>
    <row r="13" spans="1:8" ht="21" customHeight="1" x14ac:dyDescent="0.35">
      <c r="A13" s="246"/>
      <c r="B13" s="239"/>
      <c r="C13" s="101"/>
      <c r="D13" s="17"/>
      <c r="E13" s="95"/>
      <c r="F13" s="90">
        <f t="shared" si="0"/>
        <v>0</v>
      </c>
      <c r="G13" s="105"/>
    </row>
    <row r="14" spans="1:8" ht="21" customHeight="1" x14ac:dyDescent="0.35">
      <c r="A14" s="246"/>
      <c r="B14" s="240"/>
      <c r="C14" s="101"/>
      <c r="D14" s="17"/>
      <c r="E14" s="95"/>
      <c r="F14" s="90">
        <f t="shared" si="0"/>
        <v>0</v>
      </c>
      <c r="G14" s="105"/>
    </row>
    <row r="15" spans="1:8" ht="21" customHeight="1" x14ac:dyDescent="0.35">
      <c r="A15" s="247"/>
      <c r="B15" s="244" t="s">
        <v>199</v>
      </c>
      <c r="C15" s="96"/>
      <c r="D15" s="96"/>
      <c r="E15" s="97"/>
      <c r="F15" s="91">
        <f t="shared" si="0"/>
        <v>0</v>
      </c>
      <c r="G15" s="105"/>
    </row>
    <row r="16" spans="1:8" ht="21" customHeight="1" x14ac:dyDescent="0.35">
      <c r="A16" s="246"/>
      <c r="B16" s="239"/>
      <c r="C16" s="100"/>
      <c r="D16" s="96"/>
      <c r="E16" s="97"/>
      <c r="F16" s="91">
        <f t="shared" si="0"/>
        <v>0</v>
      </c>
      <c r="G16" s="105"/>
    </row>
    <row r="17" spans="1:7" ht="21" customHeight="1" x14ac:dyDescent="0.35">
      <c r="A17" s="246"/>
      <c r="B17" s="239"/>
      <c r="C17" s="100"/>
      <c r="D17" s="96"/>
      <c r="E17" s="97"/>
      <c r="F17" s="91">
        <f t="shared" si="0"/>
        <v>0</v>
      </c>
      <c r="G17" s="105"/>
    </row>
    <row r="18" spans="1:7" ht="21" customHeight="1" x14ac:dyDescent="0.25">
      <c r="A18" s="246"/>
      <c r="B18" s="244" t="s">
        <v>201</v>
      </c>
      <c r="C18" s="100"/>
      <c r="D18" s="98"/>
      <c r="E18" s="98"/>
      <c r="F18" s="91">
        <f>D18*E18</f>
        <v>0</v>
      </c>
      <c r="G18" s="81"/>
    </row>
    <row r="19" spans="1:7" ht="21" customHeight="1" x14ac:dyDescent="0.35">
      <c r="A19" s="246"/>
      <c r="B19" s="239"/>
      <c r="C19" s="100"/>
      <c r="D19" s="96"/>
      <c r="E19" s="97"/>
      <c r="F19" s="91">
        <f t="shared" si="0"/>
        <v>0</v>
      </c>
      <c r="G19" s="81"/>
    </row>
    <row r="20" spans="1:7" ht="21" customHeight="1" x14ac:dyDescent="0.35">
      <c r="A20" s="247"/>
      <c r="B20" s="239"/>
      <c r="C20" s="96"/>
      <c r="D20" s="96"/>
      <c r="E20" s="97"/>
      <c r="F20" s="91">
        <f t="shared" si="0"/>
        <v>0</v>
      </c>
      <c r="G20" s="81"/>
    </row>
    <row r="21" spans="1:7" ht="20.149999999999999" customHeight="1" x14ac:dyDescent="0.25">
      <c r="A21" s="247"/>
      <c r="B21" s="109"/>
      <c r="C21" s="111" t="s">
        <v>122</v>
      </c>
      <c r="D21" s="94">
        <f>SUM(D11:D20)</f>
        <v>0</v>
      </c>
      <c r="E21" s="94">
        <f>SUM(E11:E20)</f>
        <v>0</v>
      </c>
      <c r="F21" s="46">
        <f>SUM(F11:F20)</f>
        <v>0</v>
      </c>
      <c r="G21" s="83">
        <f>SUM(G11:G20)</f>
        <v>0</v>
      </c>
    </row>
    <row r="22" spans="1:7" ht="30" customHeight="1" x14ac:dyDescent="0.25">
      <c r="A22" s="247"/>
      <c r="B22" s="108"/>
      <c r="C22" s="234" t="s">
        <v>23</v>
      </c>
      <c r="D22" s="235"/>
      <c r="E22" s="236"/>
      <c r="F22" s="92"/>
      <c r="G22" s="106"/>
    </row>
    <row r="23" spans="1:7" ht="21" customHeight="1" x14ac:dyDescent="0.25">
      <c r="A23" s="247"/>
      <c r="B23" s="241" t="s">
        <v>113</v>
      </c>
      <c r="C23" s="98"/>
      <c r="D23" s="98"/>
      <c r="E23" s="98"/>
      <c r="F23" s="92">
        <f t="shared" ref="F23:F34" si="1">D23*E23</f>
        <v>0</v>
      </c>
      <c r="G23" s="106"/>
    </row>
    <row r="24" spans="1:7" ht="21" customHeight="1" x14ac:dyDescent="0.25">
      <c r="A24" s="247"/>
      <c r="B24" s="242"/>
      <c r="C24" s="98"/>
      <c r="D24" s="98"/>
      <c r="E24" s="98"/>
      <c r="F24" s="92">
        <f t="shared" si="1"/>
        <v>0</v>
      </c>
      <c r="G24" s="106"/>
    </row>
    <row r="25" spans="1:7" ht="21" customHeight="1" x14ac:dyDescent="0.25">
      <c r="A25" s="247"/>
      <c r="B25" s="243"/>
      <c r="C25" s="98"/>
      <c r="D25" s="98"/>
      <c r="E25" s="98"/>
      <c r="F25" s="92">
        <f t="shared" si="1"/>
        <v>0</v>
      </c>
      <c r="G25" s="106"/>
    </row>
    <row r="26" spans="1:7" ht="21" customHeight="1" x14ac:dyDescent="0.25">
      <c r="A26" s="247"/>
      <c r="B26" s="244" t="s">
        <v>114</v>
      </c>
      <c r="C26" s="98"/>
      <c r="D26" s="98"/>
      <c r="E26" s="98"/>
      <c r="F26" s="91">
        <f t="shared" si="1"/>
        <v>0</v>
      </c>
      <c r="G26" s="81"/>
    </row>
    <row r="27" spans="1:7" ht="21" customHeight="1" x14ac:dyDescent="0.25">
      <c r="A27" s="247"/>
      <c r="B27" s="239"/>
      <c r="C27" s="98"/>
      <c r="D27" s="98"/>
      <c r="E27" s="98"/>
      <c r="F27" s="91">
        <f t="shared" si="1"/>
        <v>0</v>
      </c>
      <c r="G27" s="81"/>
    </row>
    <row r="28" spans="1:7" ht="21" customHeight="1" x14ac:dyDescent="0.25">
      <c r="A28" s="247"/>
      <c r="B28" s="239"/>
      <c r="C28" s="98"/>
      <c r="D28" s="98"/>
      <c r="E28" s="98"/>
      <c r="F28" s="91">
        <f t="shared" si="1"/>
        <v>0</v>
      </c>
      <c r="G28" s="81"/>
    </row>
    <row r="29" spans="1:7" ht="21" customHeight="1" x14ac:dyDescent="0.25">
      <c r="A29" s="246"/>
      <c r="B29" s="241" t="s">
        <v>115</v>
      </c>
      <c r="C29" s="102"/>
      <c r="D29" s="98"/>
      <c r="E29" s="98"/>
      <c r="F29" s="93">
        <f t="shared" si="1"/>
        <v>0</v>
      </c>
      <c r="G29" s="106"/>
    </row>
    <row r="30" spans="1:7" ht="21" customHeight="1" x14ac:dyDescent="0.25">
      <c r="A30" s="246"/>
      <c r="B30" s="242"/>
      <c r="C30" s="102"/>
      <c r="D30" s="98"/>
      <c r="E30" s="98"/>
      <c r="F30" s="93">
        <f t="shared" si="1"/>
        <v>0</v>
      </c>
      <c r="G30" s="106"/>
    </row>
    <row r="31" spans="1:7" ht="21" customHeight="1" x14ac:dyDescent="0.25">
      <c r="A31" s="246"/>
      <c r="B31" s="243"/>
      <c r="C31" s="102"/>
      <c r="D31" s="98"/>
      <c r="E31" s="98"/>
      <c r="F31" s="93">
        <f t="shared" si="1"/>
        <v>0</v>
      </c>
      <c r="G31" s="106"/>
    </row>
    <row r="32" spans="1:7" ht="21" customHeight="1" x14ac:dyDescent="0.25">
      <c r="A32" s="247"/>
      <c r="B32" s="244" t="s">
        <v>116</v>
      </c>
      <c r="C32" s="98"/>
      <c r="D32" s="98"/>
      <c r="E32" s="98"/>
      <c r="F32" s="93">
        <f t="shared" si="1"/>
        <v>0</v>
      </c>
      <c r="G32" s="81"/>
    </row>
    <row r="33" spans="1:7" ht="21" customHeight="1" x14ac:dyDescent="0.25">
      <c r="A33" s="247"/>
      <c r="B33" s="239"/>
      <c r="C33" s="103"/>
      <c r="D33" s="103"/>
      <c r="E33" s="103"/>
      <c r="F33" s="93">
        <f t="shared" si="1"/>
        <v>0</v>
      </c>
      <c r="G33" s="104"/>
    </row>
    <row r="34" spans="1:7" ht="21" customHeight="1" x14ac:dyDescent="0.25">
      <c r="A34" s="247"/>
      <c r="B34" s="239"/>
      <c r="C34" s="103"/>
      <c r="D34" s="103"/>
      <c r="E34" s="103"/>
      <c r="F34" s="93">
        <f t="shared" si="1"/>
        <v>0</v>
      </c>
      <c r="G34" s="82"/>
    </row>
    <row r="35" spans="1:7" ht="20.149999999999999" customHeight="1" thickBot="1" x14ac:dyDescent="0.3">
      <c r="A35" s="247"/>
      <c r="B35" s="110"/>
      <c r="C35" s="111" t="s">
        <v>122</v>
      </c>
      <c r="D35" s="112">
        <f>SUM(D22:D34)</f>
        <v>0</v>
      </c>
      <c r="E35" s="112">
        <f>SUM(E22:E34)</f>
        <v>0</v>
      </c>
      <c r="F35" s="18">
        <f>SUM(F22:F34)</f>
        <v>0</v>
      </c>
      <c r="G35" s="80">
        <f>SUM(G22:G34)</f>
        <v>0</v>
      </c>
    </row>
    <row r="36" spans="1:7" ht="23.15" customHeight="1" x14ac:dyDescent="0.25">
      <c r="A36" s="283" t="s">
        <v>117</v>
      </c>
      <c r="B36" s="284"/>
      <c r="C36" s="284"/>
      <c r="D36" s="284"/>
      <c r="E36" s="285"/>
      <c r="F36" s="79"/>
      <c r="G36" s="81"/>
    </row>
    <row r="37" spans="1:7" ht="23.15" customHeight="1" x14ac:dyDescent="0.25">
      <c r="A37" s="248" t="s">
        <v>118</v>
      </c>
      <c r="B37" s="249"/>
      <c r="C37" s="249"/>
      <c r="D37" s="249"/>
      <c r="E37" s="250"/>
      <c r="F37" s="79"/>
      <c r="G37" s="81"/>
    </row>
    <row r="38" spans="1:7" ht="23.15" customHeight="1" x14ac:dyDescent="0.25">
      <c r="A38" s="248" t="s">
        <v>119</v>
      </c>
      <c r="B38" s="249"/>
      <c r="C38" s="249"/>
      <c r="D38" s="249"/>
      <c r="E38" s="250"/>
      <c r="F38" s="79"/>
      <c r="G38" s="81"/>
    </row>
    <row r="39" spans="1:7" ht="23.15" customHeight="1" x14ac:dyDescent="0.25">
      <c r="A39" s="248" t="s">
        <v>120</v>
      </c>
      <c r="B39" s="249"/>
      <c r="C39" s="249"/>
      <c r="D39" s="249"/>
      <c r="E39" s="250"/>
      <c r="F39" s="79"/>
      <c r="G39" s="81"/>
    </row>
    <row r="40" spans="1:7" ht="23.15" customHeight="1" thickBot="1" x14ac:dyDescent="0.3">
      <c r="A40" s="251" t="s">
        <v>230</v>
      </c>
      <c r="B40" s="252"/>
      <c r="C40" s="252"/>
      <c r="D40" s="252"/>
      <c r="E40" s="253"/>
      <c r="F40" s="79"/>
      <c r="G40" s="81"/>
    </row>
    <row r="41" spans="1:7" ht="25" customHeight="1" thickBot="1" x14ac:dyDescent="0.3">
      <c r="A41" s="254" t="s">
        <v>121</v>
      </c>
      <c r="B41" s="255"/>
      <c r="C41" s="255"/>
      <c r="D41" s="255"/>
      <c r="E41" s="256"/>
      <c r="F41" s="19">
        <f>SUM(F36:F40)+F10</f>
        <v>0</v>
      </c>
      <c r="G41" s="20">
        <f>SUM(G36:G40)+G10</f>
        <v>0</v>
      </c>
    </row>
    <row r="42" spans="1:7" ht="45" customHeight="1" thickBot="1" x14ac:dyDescent="0.35">
      <c r="B42" s="21"/>
      <c r="C42" s="21"/>
      <c r="D42" s="21"/>
      <c r="E42" s="166" t="s">
        <v>123</v>
      </c>
      <c r="F42" s="22" t="e">
        <f>G41/F41</f>
        <v>#DIV/0!</v>
      </c>
      <c r="G42" s="23"/>
    </row>
    <row r="43" spans="1:7" ht="20.149999999999999" customHeight="1" thickBot="1" x14ac:dyDescent="0.35">
      <c r="B43" s="21"/>
      <c r="C43" s="21"/>
      <c r="D43" s="21"/>
      <c r="E43" s="24"/>
      <c r="F43" s="25"/>
      <c r="G43" s="23"/>
    </row>
    <row r="44" spans="1:7" ht="25" customHeight="1" thickBot="1" x14ac:dyDescent="0.35">
      <c r="A44" s="231" t="s">
        <v>124</v>
      </c>
      <c r="B44" s="232"/>
      <c r="C44" s="232"/>
      <c r="D44" s="232"/>
      <c r="E44" s="233"/>
      <c r="F44" s="26"/>
    </row>
    <row r="45" spans="1:7" ht="39.5" thickBot="1" x14ac:dyDescent="0.35">
      <c r="A45" s="261" t="s">
        <v>125</v>
      </c>
      <c r="B45" s="262"/>
      <c r="C45" s="27" t="s">
        <v>137</v>
      </c>
      <c r="D45" s="27" t="s">
        <v>138</v>
      </c>
      <c r="E45" s="28" t="s">
        <v>126</v>
      </c>
      <c r="F45" s="47"/>
    </row>
    <row r="46" spans="1:7" s="32" customFormat="1" ht="25" customHeight="1" x14ac:dyDescent="0.25">
      <c r="A46" s="263"/>
      <c r="B46" s="264"/>
      <c r="C46" s="29"/>
      <c r="D46" s="30"/>
      <c r="E46" s="31"/>
      <c r="G46" s="33"/>
    </row>
    <row r="47" spans="1:7" s="32" customFormat="1" ht="25" customHeight="1" x14ac:dyDescent="0.25">
      <c r="A47" s="237"/>
      <c r="B47" s="238"/>
      <c r="C47" s="34"/>
      <c r="D47" s="35"/>
      <c r="E47" s="36"/>
      <c r="G47" s="33"/>
    </row>
    <row r="48" spans="1:7" s="32" customFormat="1" ht="25" customHeight="1" x14ac:dyDescent="0.25">
      <c r="A48" s="237"/>
      <c r="B48" s="238"/>
      <c r="C48" s="34"/>
      <c r="D48" s="35"/>
      <c r="E48" s="36"/>
      <c r="G48" s="33"/>
    </row>
    <row r="49" spans="1:7" s="32" customFormat="1" ht="25" customHeight="1" x14ac:dyDescent="0.25">
      <c r="A49" s="237"/>
      <c r="B49" s="238"/>
      <c r="C49" s="34"/>
      <c r="D49" s="35"/>
      <c r="E49" s="36"/>
      <c r="G49" s="33"/>
    </row>
    <row r="50" spans="1:7" s="32" customFormat="1" ht="25" customHeight="1" thickBot="1" x14ac:dyDescent="0.3">
      <c r="A50" s="257"/>
      <c r="B50" s="258"/>
      <c r="C50" s="37"/>
      <c r="D50" s="38"/>
      <c r="E50" s="39"/>
      <c r="G50" s="33"/>
    </row>
    <row r="51" spans="1:7" ht="25" customHeight="1" thickBot="1" x14ac:dyDescent="0.35">
      <c r="A51" s="259" t="s">
        <v>122</v>
      </c>
      <c r="B51" s="260"/>
      <c r="C51" s="40"/>
      <c r="D51" s="41">
        <f>SUM(D46:D50)</f>
        <v>0</v>
      </c>
      <c r="E51" s="42"/>
    </row>
    <row r="52" spans="1:7" ht="13.5" thickBot="1" x14ac:dyDescent="0.35"/>
    <row r="53" spans="1:7" ht="54.65" customHeight="1" x14ac:dyDescent="0.25">
      <c r="D53" s="211" t="s">
        <v>127</v>
      </c>
      <c r="E53" s="212"/>
      <c r="F53" s="212"/>
      <c r="G53" s="213"/>
    </row>
    <row r="54" spans="1:7" ht="45" customHeight="1" thickBot="1" x14ac:dyDescent="0.3">
      <c r="D54" s="214"/>
      <c r="E54" s="215"/>
      <c r="F54" s="215"/>
      <c r="G54" s="216"/>
    </row>
    <row r="58" spans="1:7" ht="38.25" customHeight="1" thickBot="1" x14ac:dyDescent="0.3">
      <c r="A58" s="217" t="s">
        <v>200</v>
      </c>
      <c r="B58" s="218"/>
      <c r="C58" s="218"/>
      <c r="D58" s="218"/>
      <c r="E58" s="218"/>
      <c r="F58" s="218"/>
      <c r="G58" s="218"/>
    </row>
    <row r="59" spans="1:7" ht="56.15" customHeight="1" thickBot="1" x14ac:dyDescent="0.3">
      <c r="A59" s="219" t="s">
        <v>139</v>
      </c>
      <c r="B59" s="220"/>
      <c r="C59" s="220"/>
      <c r="D59" s="220"/>
      <c r="E59" s="220"/>
      <c r="F59" s="220"/>
      <c r="G59" s="221"/>
    </row>
    <row r="60" spans="1:7" ht="140.15" customHeight="1" thickBot="1" x14ac:dyDescent="0.3">
      <c r="A60" s="222"/>
      <c r="B60" s="223"/>
      <c r="C60" s="223"/>
      <c r="D60" s="223"/>
      <c r="E60" s="223"/>
      <c r="F60" s="223"/>
      <c r="G60" s="224"/>
    </row>
    <row r="61" spans="1:7" ht="53.5" customHeight="1" thickBot="1" x14ac:dyDescent="0.3">
      <c r="A61" s="225" t="s">
        <v>140</v>
      </c>
      <c r="B61" s="226"/>
      <c r="C61" s="226"/>
      <c r="D61" s="226"/>
      <c r="E61" s="226"/>
      <c r="F61" s="226"/>
      <c r="G61" s="227"/>
    </row>
    <row r="62" spans="1:7" ht="140.15" customHeight="1" thickBot="1" x14ac:dyDescent="0.3">
      <c r="A62" s="222"/>
      <c r="B62" s="223"/>
      <c r="C62" s="223"/>
      <c r="D62" s="223"/>
      <c r="E62" s="223"/>
      <c r="F62" s="223"/>
      <c r="G62" s="224"/>
    </row>
    <row r="63" spans="1:7" ht="54.65" customHeight="1" thickBot="1" x14ac:dyDescent="0.3">
      <c r="A63" s="219" t="s">
        <v>141</v>
      </c>
      <c r="B63" s="229"/>
      <c r="C63" s="229"/>
      <c r="D63" s="229"/>
      <c r="E63" s="229"/>
      <c r="F63" s="229"/>
      <c r="G63" s="230"/>
    </row>
    <row r="64" spans="1:7" ht="140.15" customHeight="1" thickBot="1" x14ac:dyDescent="0.3">
      <c r="A64" s="222"/>
      <c r="B64" s="223"/>
      <c r="C64" s="223"/>
      <c r="D64" s="223"/>
      <c r="E64" s="223"/>
      <c r="F64" s="223"/>
      <c r="G64" s="224"/>
    </row>
    <row r="65" spans="1:7" ht="70.5" customHeight="1" thickBot="1" x14ac:dyDescent="0.3">
      <c r="A65" s="228" t="s">
        <v>142</v>
      </c>
      <c r="B65" s="220"/>
      <c r="C65" s="220"/>
      <c r="D65" s="220"/>
      <c r="E65" s="220"/>
      <c r="F65" s="220"/>
      <c r="G65" s="221"/>
    </row>
    <row r="66" spans="1:7" ht="140.15" customHeight="1" thickBot="1" x14ac:dyDescent="0.3">
      <c r="A66" s="222"/>
      <c r="B66" s="223"/>
      <c r="C66" s="223"/>
      <c r="D66" s="223"/>
      <c r="E66" s="223"/>
      <c r="F66" s="223"/>
      <c r="G66" s="224"/>
    </row>
    <row r="67" spans="1:7" ht="68.150000000000006" customHeight="1" thickBot="1" x14ac:dyDescent="0.3">
      <c r="A67" s="228" t="s">
        <v>143</v>
      </c>
      <c r="B67" s="220"/>
      <c r="C67" s="220"/>
      <c r="D67" s="220"/>
      <c r="E67" s="220"/>
      <c r="F67" s="220"/>
      <c r="G67" s="221"/>
    </row>
    <row r="68" spans="1:7" ht="140.25" customHeight="1" thickBot="1" x14ac:dyDescent="0.3">
      <c r="A68" s="222"/>
      <c r="B68" s="223"/>
      <c r="C68" s="223"/>
      <c r="D68" s="223"/>
      <c r="E68" s="223"/>
      <c r="F68" s="223"/>
      <c r="G68" s="224"/>
    </row>
  </sheetData>
  <customSheetViews>
    <customSheetView guid="{05A4635C-9AA5-4788-AE33-0D2B48B9581F}" showGridLines="0" fitToPage="1">
      <selection activeCell="C3" sqref="C3:E3"/>
      <pageMargins left="0.23000000000000004" right="0.17000000000000004" top="0.55000000000000004" bottom="0.51314960629921258" header="0.2" footer="0.2"/>
      <printOptions horizontalCentered="1"/>
      <pageSetup paperSize="9" scale="56" orientation="portrait" r:id="rId1"/>
      <headerFooter alignWithMargins="0">
        <oddFooter>&amp;C&amp;P/&amp;N&amp;R&amp;9&amp;A</oddFooter>
      </headerFooter>
    </customSheetView>
  </customSheetViews>
  <mergeCells count="51">
    <mergeCell ref="A9:E9"/>
    <mergeCell ref="A10:B10"/>
    <mergeCell ref="A36:E36"/>
    <mergeCell ref="A37:E37"/>
    <mergeCell ref="A38:E38"/>
    <mergeCell ref="F8:G8"/>
    <mergeCell ref="C7:E7"/>
    <mergeCell ref="C3:E3"/>
    <mergeCell ref="A1:G1"/>
    <mergeCell ref="C4:E4"/>
    <mergeCell ref="C5:E5"/>
    <mergeCell ref="C6:E6"/>
    <mergeCell ref="A3:B3"/>
    <mergeCell ref="A4:B4"/>
    <mergeCell ref="A5:B5"/>
    <mergeCell ref="A6:B6"/>
    <mergeCell ref="A7:B7"/>
    <mergeCell ref="A50:B50"/>
    <mergeCell ref="A51:B51"/>
    <mergeCell ref="A49:B49"/>
    <mergeCell ref="A45:B45"/>
    <mergeCell ref="A46:B46"/>
    <mergeCell ref="A44:E44"/>
    <mergeCell ref="C11:E11"/>
    <mergeCell ref="C22:E22"/>
    <mergeCell ref="A47:B47"/>
    <mergeCell ref="A48:B48"/>
    <mergeCell ref="B12:B14"/>
    <mergeCell ref="B29:B31"/>
    <mergeCell ref="B32:B34"/>
    <mergeCell ref="B15:B17"/>
    <mergeCell ref="B26:B28"/>
    <mergeCell ref="B18:B20"/>
    <mergeCell ref="B23:B25"/>
    <mergeCell ref="A11:A35"/>
    <mergeCell ref="A39:E39"/>
    <mergeCell ref="A40:E40"/>
    <mergeCell ref="A41:E41"/>
    <mergeCell ref="A61:G61"/>
    <mergeCell ref="A68:G68"/>
    <mergeCell ref="A67:G67"/>
    <mergeCell ref="A62:G62"/>
    <mergeCell ref="A63:G63"/>
    <mergeCell ref="A64:G64"/>
    <mergeCell ref="A65:G65"/>
    <mergeCell ref="A66:G66"/>
    <mergeCell ref="D53:G53"/>
    <mergeCell ref="D54:G54"/>
    <mergeCell ref="A58:G58"/>
    <mergeCell ref="A59:G59"/>
    <mergeCell ref="A60:G60"/>
  </mergeCells>
  <phoneticPr fontId="25" type="noConversion"/>
  <dataValidations xWindow="416" yWindow="444" count="9">
    <dataValidation allowBlank="1" showInputMessage="1" showErrorMessage="1" prompt="Merci de contacter le(s) service(s) des ressouces humaines concerné(s) pour obtenir les grilles salariales nécessaire à la réalisation de cette estimation" sqref="E23:E34 E12:E20 B12:B19 B23 B26:B29 B32:B34" xr:uid="{00000000-0002-0000-0200-000000000000}"/>
    <dataValidation allowBlank="1" showInputMessage="1" showErrorMessage="1" prompt="Merci d'indiquer le nom complet du financeur" sqref="A51:B51" xr:uid="{00000000-0002-0000-0200-000001000000}"/>
    <dataValidation type="decimal" allowBlank="1" showInputMessage="1" showErrorMessage="1" error="L'aide demandée ne peut supérieure au coût complet du projet par ligne" sqref="G36:G40 G22:G34" xr:uid="{00000000-0002-0000-0200-000002000000}">
      <formula1>0</formula1>
      <formula2>F22</formula2>
    </dataValidation>
    <dataValidation allowBlank="1" showErrorMessage="1" prompt="Le financement de personnel permanent n'est pas autorisé." sqref="G11:G17" xr:uid="{00000000-0002-0000-0200-000003000000}"/>
    <dataValidation allowBlank="1" showErrorMessage="1" prompt="Merci de contacter le(s) service(s) des ressouces humaines concerné(s) pour obtenir les grilles salariales nécessaire à la réalisation de cette estimation" sqref="B11 B21:B22" xr:uid="{00000000-0002-0000-0200-000004000000}"/>
    <dataValidation type="decimal" allowBlank="1" showErrorMessage="1" error="L'aide demandée ne peut supérieure au coût complet du projet par ligne" prompt="Le financement de personnel permanent n'est pas autorisé." sqref="G18:G20" xr:uid="{00000000-0002-0000-0200-00000500000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200-000006000000}"/>
    <dataValidation type="list" allowBlank="1" showInputMessage="1" showErrorMessage="1" sqref="E46:E50" xr:uid="{00000000-0002-0000-0200-000007000000}">
      <formula1>etats</formula1>
    </dataValidation>
    <dataValidation type="list" allowBlank="1" showInputMessage="1" showErrorMessage="1" sqref="C46:C50" xr:uid="{00000000-0002-0000-0200-000008000000}">
      <formula1>financeurs</formula1>
    </dataValidation>
  </dataValidations>
  <printOptions horizontalCentered="1"/>
  <pageMargins left="0.23622047244094491" right="0.15748031496062992" top="0.35433070866141736" bottom="0.31496062992125984" header="0.19685039370078741" footer="0.19685039370078741"/>
  <pageSetup paperSize="9" scale="65" fitToHeight="0" orientation="portrait" r:id="rId2"/>
  <headerFooter alignWithMargins="0">
    <oddFooter>&amp;C&amp;P/&amp;N&amp;R&amp;9&amp;A</oddFooter>
  </headerFooter>
  <rowBreaks count="1" manualBreakCount="1">
    <brk id="55"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r:uid="{00000000-0002-0000-0200-000009000000}">
          <x14:formula1>
            <xm:f>'NE PAS SUPPRIMER Gestion liste'!$A$2:$A$6</xm:f>
          </x14:formula1>
          <xm:sqref>C3:E3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pageSetUpPr fitToPage="1"/>
  </sheetPr>
  <dimension ref="A1:G68"/>
  <sheetViews>
    <sheetView showGridLines="0" zoomScaleNormal="100" zoomScaleSheetLayoutView="100" workbookViewId="0">
      <selection sqref="A1:G1"/>
    </sheetView>
  </sheetViews>
  <sheetFormatPr baseColWidth="10" defaultColWidth="10.81640625" defaultRowHeight="13" x14ac:dyDescent="0.3"/>
  <cols>
    <col min="1" max="1" width="5.1796875" style="2" customWidth="1"/>
    <col min="2" max="2" width="49.453125" style="10" customWidth="1"/>
    <col min="3" max="3" width="29.453125" style="2" customWidth="1"/>
    <col min="4" max="4" width="30.1796875" style="2" customWidth="1"/>
    <col min="5" max="5" width="31.26953125" style="2" customWidth="1"/>
    <col min="6" max="6" width="23.54296875" style="2" customWidth="1"/>
    <col min="7" max="7" width="18.54296875" style="9" customWidth="1"/>
    <col min="8" max="8" width="18.54296875" style="2" customWidth="1"/>
    <col min="9" max="16384" width="10.81640625" style="2"/>
  </cols>
  <sheetData>
    <row r="1" spans="1:7" ht="74.5" customHeight="1" thickBot="1" x14ac:dyDescent="0.3">
      <c r="A1" s="272" t="s">
        <v>232</v>
      </c>
      <c r="B1" s="273"/>
      <c r="C1" s="273"/>
      <c r="D1" s="273"/>
      <c r="E1" s="273"/>
      <c r="F1" s="273"/>
      <c r="G1" s="274"/>
    </row>
    <row r="2" spans="1:7" ht="20.149999999999999" customHeight="1" x14ac:dyDescent="0.25">
      <c r="A2" s="43"/>
      <c r="B2" s="44"/>
      <c r="C2" s="44"/>
      <c r="D2" s="44"/>
      <c r="E2" s="44"/>
      <c r="F2" s="44"/>
      <c r="G2" s="45"/>
    </row>
    <row r="3" spans="1:7" ht="25.5" customHeight="1" thickBot="1" x14ac:dyDescent="0.3">
      <c r="A3" s="275" t="s">
        <v>128</v>
      </c>
      <c r="B3" s="276"/>
      <c r="C3" s="269"/>
      <c r="D3" s="270"/>
      <c r="E3" s="271"/>
      <c r="F3" s="6"/>
      <c r="G3" s="6"/>
    </row>
    <row r="4" spans="1:7" ht="28.5" customHeight="1" thickBot="1" x14ac:dyDescent="0.3">
      <c r="A4" s="275" t="s">
        <v>97</v>
      </c>
      <c r="B4" s="276"/>
      <c r="C4" s="293">
        <f>'A - Equipe 1'!C4:E4</f>
        <v>0</v>
      </c>
      <c r="D4" s="294"/>
      <c r="E4" s="295"/>
      <c r="G4" s="8"/>
    </row>
    <row r="5" spans="1:7" ht="31" customHeight="1" thickBot="1" x14ac:dyDescent="0.35">
      <c r="A5" s="275" t="s">
        <v>101</v>
      </c>
      <c r="B5" s="276"/>
      <c r="C5" s="290"/>
      <c r="D5" s="296"/>
      <c r="E5" s="297"/>
    </row>
    <row r="6" spans="1:7" ht="32.5" customHeight="1" thickBot="1" x14ac:dyDescent="0.35">
      <c r="A6" s="275" t="s">
        <v>99</v>
      </c>
      <c r="B6" s="276"/>
      <c r="C6" s="290"/>
      <c r="D6" s="291"/>
      <c r="E6" s="292"/>
    </row>
    <row r="7" spans="1:7" ht="29.5" customHeight="1" thickBot="1" x14ac:dyDescent="0.35">
      <c r="A7" s="275" t="s">
        <v>100</v>
      </c>
      <c r="B7" s="276"/>
      <c r="C7" s="290"/>
      <c r="D7" s="291"/>
      <c r="E7" s="292"/>
    </row>
    <row r="8" spans="1:7" ht="15" customHeight="1" thickBot="1" x14ac:dyDescent="0.3">
      <c r="B8" s="2"/>
      <c r="F8" s="265" t="s">
        <v>27</v>
      </c>
      <c r="G8" s="265"/>
    </row>
    <row r="9" spans="1:7" s="10" customFormat="1" ht="45.65" customHeight="1" thickBot="1" x14ac:dyDescent="0.4">
      <c r="A9" s="278" t="s">
        <v>131</v>
      </c>
      <c r="B9" s="279"/>
      <c r="C9" s="279"/>
      <c r="D9" s="279"/>
      <c r="E9" s="280"/>
      <c r="F9" s="11" t="s">
        <v>111</v>
      </c>
      <c r="G9" s="12" t="s">
        <v>112</v>
      </c>
    </row>
    <row r="10" spans="1:7" s="10" customFormat="1" ht="43.5" customHeight="1" x14ac:dyDescent="0.35">
      <c r="A10" s="281" t="s">
        <v>133</v>
      </c>
      <c r="B10" s="282"/>
      <c r="C10" s="13" t="s">
        <v>135</v>
      </c>
      <c r="D10" s="13" t="s">
        <v>134</v>
      </c>
      <c r="E10" s="14" t="s">
        <v>136</v>
      </c>
      <c r="F10" s="15" t="e">
        <f>+F21+F35</f>
        <v>#VALUE!</v>
      </c>
      <c r="G10" s="16">
        <f>+G21+G35</f>
        <v>0</v>
      </c>
    </row>
    <row r="11" spans="1:7" ht="21" customHeight="1" x14ac:dyDescent="0.35">
      <c r="A11" s="245" t="s">
        <v>129</v>
      </c>
      <c r="B11" s="107" t="s">
        <v>24</v>
      </c>
      <c r="C11" s="234" t="s">
        <v>22</v>
      </c>
      <c r="D11" s="235"/>
      <c r="E11" s="236"/>
      <c r="F11" s="90"/>
      <c r="G11" s="105"/>
    </row>
    <row r="12" spans="1:7" ht="21" customHeight="1" x14ac:dyDescent="0.35">
      <c r="A12" s="246"/>
      <c r="B12" s="239" t="s">
        <v>198</v>
      </c>
      <c r="C12" s="101"/>
      <c r="D12" s="17"/>
      <c r="E12" s="95"/>
      <c r="F12" s="90">
        <f t="shared" ref="F12:F20" si="0">D12*E12</f>
        <v>0</v>
      </c>
      <c r="G12" s="105"/>
    </row>
    <row r="13" spans="1:7" ht="21" customHeight="1" x14ac:dyDescent="0.35">
      <c r="A13" s="246"/>
      <c r="B13" s="239"/>
      <c r="C13" s="101"/>
      <c r="D13" s="17"/>
      <c r="E13" s="95"/>
      <c r="F13" s="90">
        <f t="shared" si="0"/>
        <v>0</v>
      </c>
      <c r="G13" s="105"/>
    </row>
    <row r="14" spans="1:7" ht="21" customHeight="1" x14ac:dyDescent="0.35">
      <c r="A14" s="246"/>
      <c r="B14" s="240"/>
      <c r="C14" s="101"/>
      <c r="D14" s="17"/>
      <c r="E14" s="95"/>
      <c r="F14" s="90">
        <f t="shared" si="0"/>
        <v>0</v>
      </c>
      <c r="G14" s="105"/>
    </row>
    <row r="15" spans="1:7" ht="21" customHeight="1" x14ac:dyDescent="0.35">
      <c r="A15" s="247"/>
      <c r="B15" s="244" t="s">
        <v>199</v>
      </c>
      <c r="C15" s="96"/>
      <c r="D15" s="96"/>
      <c r="E15" s="97"/>
      <c r="F15" s="91">
        <f t="shared" si="0"/>
        <v>0</v>
      </c>
      <c r="G15" s="105"/>
    </row>
    <row r="16" spans="1:7" ht="21" customHeight="1" x14ac:dyDescent="0.35">
      <c r="A16" s="246"/>
      <c r="B16" s="239"/>
      <c r="C16" s="100"/>
      <c r="D16" s="96"/>
      <c r="E16" s="97"/>
      <c r="F16" s="91">
        <f t="shared" si="0"/>
        <v>0</v>
      </c>
      <c r="G16" s="105"/>
    </row>
    <row r="17" spans="1:7" ht="21" customHeight="1" x14ac:dyDescent="0.35">
      <c r="A17" s="246"/>
      <c r="B17" s="239"/>
      <c r="C17" s="100"/>
      <c r="D17" s="96"/>
      <c r="E17" s="97"/>
      <c r="F17" s="91">
        <f t="shared" si="0"/>
        <v>0</v>
      </c>
      <c r="G17" s="105"/>
    </row>
    <row r="18" spans="1:7" ht="21" customHeight="1" x14ac:dyDescent="0.25">
      <c r="A18" s="246"/>
      <c r="B18" s="244" t="s">
        <v>201</v>
      </c>
      <c r="C18" s="100"/>
      <c r="D18" s="98"/>
      <c r="E18" s="98"/>
      <c r="F18" s="91">
        <f t="shared" si="0"/>
        <v>0</v>
      </c>
      <c r="G18" s="81"/>
    </row>
    <row r="19" spans="1:7" ht="21" customHeight="1" x14ac:dyDescent="0.35">
      <c r="A19" s="246"/>
      <c r="B19" s="239"/>
      <c r="C19" s="100"/>
      <c r="D19" s="96"/>
      <c r="E19" s="97"/>
      <c r="F19" s="91">
        <f t="shared" si="0"/>
        <v>0</v>
      </c>
      <c r="G19" s="81"/>
    </row>
    <row r="20" spans="1:7" ht="21" customHeight="1" x14ac:dyDescent="0.35">
      <c r="A20" s="247"/>
      <c r="B20" s="239"/>
      <c r="C20" s="96"/>
      <c r="D20" s="96"/>
      <c r="E20" s="97"/>
      <c r="F20" s="91">
        <f t="shared" si="0"/>
        <v>0</v>
      </c>
      <c r="G20" s="81"/>
    </row>
    <row r="21" spans="1:7" ht="21" customHeight="1" x14ac:dyDescent="0.25">
      <c r="A21" s="247"/>
      <c r="B21" s="109"/>
      <c r="C21" s="111" t="s">
        <v>122</v>
      </c>
      <c r="D21" s="94">
        <f>SUM(D11:D20)</f>
        <v>0</v>
      </c>
      <c r="E21" s="94">
        <f>SUM(E11:E20)</f>
        <v>0</v>
      </c>
      <c r="F21" s="46" t="s">
        <v>227</v>
      </c>
      <c r="G21" s="83">
        <f>SUM(G11:G20)</f>
        <v>0</v>
      </c>
    </row>
    <row r="22" spans="1:7" ht="21" customHeight="1" x14ac:dyDescent="0.25">
      <c r="A22" s="247"/>
      <c r="B22" s="108"/>
      <c r="C22" s="234" t="s">
        <v>23</v>
      </c>
      <c r="D22" s="235"/>
      <c r="E22" s="236"/>
      <c r="F22" s="92"/>
      <c r="G22" s="106"/>
    </row>
    <row r="23" spans="1:7" ht="21" customHeight="1" x14ac:dyDescent="0.25">
      <c r="A23" s="247"/>
      <c r="B23" s="241" t="s">
        <v>113</v>
      </c>
      <c r="C23" s="98"/>
      <c r="D23" s="98"/>
      <c r="E23" s="98"/>
      <c r="F23" s="92">
        <f t="shared" ref="F23:F34" si="1">D23*E23</f>
        <v>0</v>
      </c>
      <c r="G23" s="106"/>
    </row>
    <row r="24" spans="1:7" ht="21" customHeight="1" x14ac:dyDescent="0.25">
      <c r="A24" s="247"/>
      <c r="B24" s="242"/>
      <c r="C24" s="98"/>
      <c r="D24" s="98"/>
      <c r="E24" s="98"/>
      <c r="F24" s="92">
        <f t="shared" si="1"/>
        <v>0</v>
      </c>
      <c r="G24" s="106"/>
    </row>
    <row r="25" spans="1:7" ht="21" customHeight="1" x14ac:dyDescent="0.25">
      <c r="A25" s="247"/>
      <c r="B25" s="243"/>
      <c r="C25" s="98"/>
      <c r="D25" s="98"/>
      <c r="E25" s="98"/>
      <c r="F25" s="92">
        <f t="shared" si="1"/>
        <v>0</v>
      </c>
      <c r="G25" s="106"/>
    </row>
    <row r="26" spans="1:7" ht="21" customHeight="1" x14ac:dyDescent="0.25">
      <c r="A26" s="247"/>
      <c r="B26" s="244" t="s">
        <v>114</v>
      </c>
      <c r="C26" s="98"/>
      <c r="D26" s="98"/>
      <c r="E26" s="98"/>
      <c r="F26" s="91">
        <f t="shared" si="1"/>
        <v>0</v>
      </c>
      <c r="G26" s="81"/>
    </row>
    <row r="27" spans="1:7" ht="21" customHeight="1" x14ac:dyDescent="0.25">
      <c r="A27" s="247"/>
      <c r="B27" s="239"/>
      <c r="C27" s="98"/>
      <c r="D27" s="98"/>
      <c r="E27" s="98"/>
      <c r="F27" s="91">
        <f t="shared" si="1"/>
        <v>0</v>
      </c>
      <c r="G27" s="81"/>
    </row>
    <row r="28" spans="1:7" ht="21" customHeight="1" x14ac:dyDescent="0.25">
      <c r="A28" s="247"/>
      <c r="B28" s="239"/>
      <c r="C28" s="98"/>
      <c r="D28" s="98"/>
      <c r="E28" s="98"/>
      <c r="F28" s="91">
        <f t="shared" si="1"/>
        <v>0</v>
      </c>
      <c r="G28" s="81"/>
    </row>
    <row r="29" spans="1:7" ht="21" customHeight="1" x14ac:dyDescent="0.25">
      <c r="A29" s="246"/>
      <c r="B29" s="241" t="s">
        <v>115</v>
      </c>
      <c r="C29" s="102"/>
      <c r="D29" s="98"/>
      <c r="E29" s="98"/>
      <c r="F29" s="93">
        <f t="shared" si="1"/>
        <v>0</v>
      </c>
      <c r="G29" s="106"/>
    </row>
    <row r="30" spans="1:7" ht="21" customHeight="1" x14ac:dyDescent="0.25">
      <c r="A30" s="246"/>
      <c r="B30" s="242"/>
      <c r="C30" s="102"/>
      <c r="D30" s="98"/>
      <c r="E30" s="98"/>
      <c r="F30" s="93">
        <f t="shared" si="1"/>
        <v>0</v>
      </c>
      <c r="G30" s="106"/>
    </row>
    <row r="31" spans="1:7" ht="21" customHeight="1" x14ac:dyDescent="0.25">
      <c r="A31" s="246"/>
      <c r="B31" s="243"/>
      <c r="C31" s="102"/>
      <c r="D31" s="98"/>
      <c r="E31" s="98"/>
      <c r="F31" s="93">
        <f t="shared" si="1"/>
        <v>0</v>
      </c>
      <c r="G31" s="106"/>
    </row>
    <row r="32" spans="1:7" ht="21" customHeight="1" x14ac:dyDescent="0.25">
      <c r="A32" s="247"/>
      <c r="B32" s="244" t="s">
        <v>116</v>
      </c>
      <c r="C32" s="98"/>
      <c r="D32" s="98"/>
      <c r="E32" s="98"/>
      <c r="F32" s="93">
        <f t="shared" si="1"/>
        <v>0</v>
      </c>
      <c r="G32" s="81"/>
    </row>
    <row r="33" spans="1:7" ht="21" customHeight="1" x14ac:dyDescent="0.25">
      <c r="A33" s="247"/>
      <c r="B33" s="239"/>
      <c r="C33" s="103"/>
      <c r="D33" s="103"/>
      <c r="E33" s="103"/>
      <c r="F33" s="93">
        <f t="shared" si="1"/>
        <v>0</v>
      </c>
      <c r="G33" s="104"/>
    </row>
    <row r="34" spans="1:7" ht="21" customHeight="1" x14ac:dyDescent="0.25">
      <c r="A34" s="247"/>
      <c r="B34" s="239"/>
      <c r="C34" s="103"/>
      <c r="D34" s="103"/>
      <c r="E34" s="103"/>
      <c r="F34" s="93">
        <f t="shared" si="1"/>
        <v>0</v>
      </c>
      <c r="G34" s="82"/>
    </row>
    <row r="35" spans="1:7" ht="21" customHeight="1" thickBot="1" x14ac:dyDescent="0.3">
      <c r="A35" s="247"/>
      <c r="B35" s="110"/>
      <c r="C35" s="111" t="s">
        <v>122</v>
      </c>
      <c r="D35" s="112">
        <f>SUM(D22:D34)</f>
        <v>0</v>
      </c>
      <c r="E35" s="112">
        <f>SUM(E22:E34)</f>
        <v>0</v>
      </c>
      <c r="F35" s="18">
        <f>SUM(F22:F34)</f>
        <v>0</v>
      </c>
      <c r="G35" s="80">
        <f>SUM(G22:G34)</f>
        <v>0</v>
      </c>
    </row>
    <row r="36" spans="1:7" ht="24" customHeight="1" x14ac:dyDescent="0.25">
      <c r="A36" s="283" t="s">
        <v>117</v>
      </c>
      <c r="B36" s="284"/>
      <c r="C36" s="284"/>
      <c r="D36" s="284"/>
      <c r="E36" s="285"/>
      <c r="F36" s="79"/>
      <c r="G36" s="81"/>
    </row>
    <row r="37" spans="1:7" ht="24" customHeight="1" x14ac:dyDescent="0.25">
      <c r="A37" s="248" t="s">
        <v>118</v>
      </c>
      <c r="B37" s="249"/>
      <c r="C37" s="249"/>
      <c r="D37" s="249"/>
      <c r="E37" s="250"/>
      <c r="F37" s="79"/>
      <c r="G37" s="81"/>
    </row>
    <row r="38" spans="1:7" ht="24" customHeight="1" x14ac:dyDescent="0.25">
      <c r="A38" s="248" t="s">
        <v>119</v>
      </c>
      <c r="B38" s="249"/>
      <c r="C38" s="249"/>
      <c r="D38" s="249"/>
      <c r="E38" s="250"/>
      <c r="F38" s="79"/>
      <c r="G38" s="81"/>
    </row>
    <row r="39" spans="1:7" ht="24" customHeight="1" x14ac:dyDescent="0.25">
      <c r="A39" s="248" t="s">
        <v>120</v>
      </c>
      <c r="B39" s="249"/>
      <c r="C39" s="249"/>
      <c r="D39" s="249"/>
      <c r="E39" s="250"/>
      <c r="F39" s="79"/>
      <c r="G39" s="81"/>
    </row>
    <row r="40" spans="1:7" ht="24" customHeight="1" thickBot="1" x14ac:dyDescent="0.3">
      <c r="A40" s="251" t="s">
        <v>230</v>
      </c>
      <c r="B40" s="252"/>
      <c r="C40" s="252"/>
      <c r="D40" s="252"/>
      <c r="E40" s="253"/>
      <c r="F40" s="79"/>
      <c r="G40" s="81"/>
    </row>
    <row r="41" spans="1:7" ht="24" customHeight="1" thickBot="1" x14ac:dyDescent="0.3">
      <c r="A41" s="254" t="s">
        <v>121</v>
      </c>
      <c r="B41" s="255"/>
      <c r="C41" s="255"/>
      <c r="D41" s="255"/>
      <c r="E41" s="256"/>
      <c r="F41" s="19" t="e">
        <f>SUM(F36:F40)+F10</f>
        <v>#VALUE!</v>
      </c>
      <c r="G41" s="20">
        <f>SUM(G36:G40)+G10</f>
        <v>0</v>
      </c>
    </row>
    <row r="42" spans="1:7" ht="34" customHeight="1" thickBot="1" x14ac:dyDescent="0.35">
      <c r="B42" s="21"/>
      <c r="C42" s="21"/>
      <c r="D42" s="21"/>
      <c r="E42" s="166" t="s">
        <v>123</v>
      </c>
      <c r="F42" s="22" t="e">
        <f>G41/F41</f>
        <v>#VALUE!</v>
      </c>
      <c r="G42" s="23"/>
    </row>
    <row r="43" spans="1:7" ht="13.5" thickBot="1" x14ac:dyDescent="0.35"/>
    <row r="44" spans="1:7" ht="25" customHeight="1" thickBot="1" x14ac:dyDescent="0.3">
      <c r="A44" s="231" t="s">
        <v>124</v>
      </c>
      <c r="B44" s="232"/>
      <c r="C44" s="232"/>
      <c r="D44" s="232"/>
      <c r="E44" s="233"/>
      <c r="F44" s="286" t="s">
        <v>25</v>
      </c>
      <c r="G44" s="286"/>
    </row>
    <row r="45" spans="1:7" ht="38.5" customHeight="1" thickBot="1" x14ac:dyDescent="0.3">
      <c r="A45" s="261" t="s">
        <v>125</v>
      </c>
      <c r="B45" s="262"/>
      <c r="C45" s="27" t="s">
        <v>137</v>
      </c>
      <c r="D45" s="27" t="s">
        <v>138</v>
      </c>
      <c r="E45" s="28" t="s">
        <v>126</v>
      </c>
      <c r="F45" s="286"/>
      <c r="G45" s="286"/>
    </row>
    <row r="46" spans="1:7" s="32" customFormat="1" ht="23.15" customHeight="1" x14ac:dyDescent="0.25">
      <c r="A46" s="287"/>
      <c r="B46" s="288"/>
      <c r="C46" s="124"/>
      <c r="D46" s="125"/>
      <c r="E46" s="126"/>
      <c r="F46" s="120"/>
      <c r="G46" s="121"/>
    </row>
    <row r="47" spans="1:7" s="32" customFormat="1" ht="23.15" customHeight="1" x14ac:dyDescent="0.25">
      <c r="A47" s="237"/>
      <c r="B47" s="238"/>
      <c r="C47" s="34"/>
      <c r="D47" s="35"/>
      <c r="E47" s="36"/>
      <c r="F47" s="120"/>
      <c r="G47" s="121"/>
    </row>
    <row r="48" spans="1:7" s="32" customFormat="1" ht="23.15" customHeight="1" x14ac:dyDescent="0.25">
      <c r="A48" s="115"/>
      <c r="B48" s="116"/>
      <c r="C48" s="34"/>
      <c r="D48" s="35"/>
      <c r="E48" s="36"/>
      <c r="F48" s="120"/>
      <c r="G48" s="121"/>
    </row>
    <row r="49" spans="1:7" s="32" customFormat="1" ht="23.15" customHeight="1" x14ac:dyDescent="0.25">
      <c r="A49" s="237"/>
      <c r="B49" s="238"/>
      <c r="C49" s="34"/>
      <c r="D49" s="35"/>
      <c r="E49" s="36"/>
      <c r="F49" s="120"/>
      <c r="G49" s="121"/>
    </row>
    <row r="50" spans="1:7" s="32" customFormat="1" ht="23.15" customHeight="1" x14ac:dyDescent="0.25">
      <c r="A50" s="237"/>
      <c r="B50" s="238"/>
      <c r="C50" s="34"/>
      <c r="D50" s="35"/>
      <c r="E50" s="36"/>
      <c r="F50" s="120"/>
      <c r="G50" s="121"/>
    </row>
    <row r="51" spans="1:7" s="32" customFormat="1" ht="23.15" customHeight="1" thickBot="1" x14ac:dyDescent="0.3">
      <c r="A51" s="257"/>
      <c r="B51" s="258"/>
      <c r="C51" s="37"/>
      <c r="D51" s="38"/>
      <c r="E51" s="39"/>
      <c r="F51" s="120"/>
      <c r="G51" s="121"/>
    </row>
    <row r="52" spans="1:7" ht="23.15" customHeight="1" thickBot="1" x14ac:dyDescent="0.35">
      <c r="A52" s="289" t="s">
        <v>144</v>
      </c>
      <c r="B52" s="260"/>
      <c r="C52" s="40"/>
      <c r="D52" s="41">
        <f>SUM(D46:D51)</f>
        <v>0</v>
      </c>
      <c r="E52" s="42"/>
      <c r="F52" s="122"/>
      <c r="G52" s="123"/>
    </row>
    <row r="53" spans="1:7" ht="13.5" thickBot="1" x14ac:dyDescent="0.35"/>
    <row r="54" spans="1:7" ht="39" customHeight="1" x14ac:dyDescent="0.25">
      <c r="D54" s="211" t="s">
        <v>127</v>
      </c>
      <c r="E54" s="212"/>
      <c r="F54" s="212"/>
      <c r="G54" s="213"/>
    </row>
    <row r="55" spans="1:7" ht="45" customHeight="1" thickBot="1" x14ac:dyDescent="0.3">
      <c r="D55" s="214"/>
      <c r="E55" s="215"/>
      <c r="F55" s="215"/>
      <c r="G55" s="216"/>
    </row>
    <row r="56" spans="1:7" ht="15" customHeight="1" x14ac:dyDescent="0.3">
      <c r="A56" s="118"/>
      <c r="B56" s="118"/>
      <c r="D56" s="119"/>
      <c r="F56" s="122"/>
      <c r="G56" s="123"/>
    </row>
    <row r="58" spans="1:7" ht="39" customHeight="1" thickBot="1" x14ac:dyDescent="0.3">
      <c r="A58" s="217" t="s">
        <v>200</v>
      </c>
      <c r="B58" s="218"/>
      <c r="C58" s="218"/>
      <c r="D58" s="218"/>
      <c r="E58" s="218"/>
      <c r="F58" s="218"/>
      <c r="G58" s="218"/>
    </row>
    <row r="59" spans="1:7" ht="60.65" customHeight="1" thickBot="1" x14ac:dyDescent="0.3">
      <c r="A59" s="219" t="s">
        <v>139</v>
      </c>
      <c r="B59" s="220"/>
      <c r="C59" s="220"/>
      <c r="D59" s="220"/>
      <c r="E59" s="220"/>
      <c r="F59" s="220"/>
      <c r="G59" s="221"/>
    </row>
    <row r="60" spans="1:7" ht="140.15" customHeight="1" thickBot="1" x14ac:dyDescent="0.3">
      <c r="A60" s="222"/>
      <c r="B60" s="223"/>
      <c r="C60" s="223"/>
      <c r="D60" s="223"/>
      <c r="E60" s="223"/>
      <c r="F60" s="223"/>
      <c r="G60" s="224"/>
    </row>
    <row r="61" spans="1:7" ht="59.15" customHeight="1" thickBot="1" x14ac:dyDescent="0.3">
      <c r="A61" s="225" t="s">
        <v>140</v>
      </c>
      <c r="B61" s="226"/>
      <c r="C61" s="226"/>
      <c r="D61" s="226"/>
      <c r="E61" s="226"/>
      <c r="F61" s="226"/>
      <c r="G61" s="227"/>
    </row>
    <row r="62" spans="1:7" ht="140.15" customHeight="1" thickBot="1" x14ac:dyDescent="0.3">
      <c r="A62" s="222"/>
      <c r="B62" s="223"/>
      <c r="C62" s="223"/>
      <c r="D62" s="223"/>
      <c r="E62" s="223"/>
      <c r="F62" s="223"/>
      <c r="G62" s="224"/>
    </row>
    <row r="63" spans="1:7" ht="39" customHeight="1" thickBot="1" x14ac:dyDescent="0.3">
      <c r="A63" s="219" t="s">
        <v>141</v>
      </c>
      <c r="B63" s="229"/>
      <c r="C63" s="229"/>
      <c r="D63" s="229"/>
      <c r="E63" s="229"/>
      <c r="F63" s="229"/>
      <c r="G63" s="230"/>
    </row>
    <row r="64" spans="1:7" ht="140.15" customHeight="1" thickBot="1" x14ac:dyDescent="0.3">
      <c r="A64" s="222"/>
      <c r="B64" s="223"/>
      <c r="C64" s="223"/>
      <c r="D64" s="223"/>
      <c r="E64" s="223"/>
      <c r="F64" s="223"/>
      <c r="G64" s="224"/>
    </row>
    <row r="65" spans="1:7" ht="57" customHeight="1" thickBot="1" x14ac:dyDescent="0.3">
      <c r="A65" s="228" t="s">
        <v>142</v>
      </c>
      <c r="B65" s="220"/>
      <c r="C65" s="220"/>
      <c r="D65" s="220"/>
      <c r="E65" s="220"/>
      <c r="F65" s="220"/>
      <c r="G65" s="221"/>
    </row>
    <row r="66" spans="1:7" ht="140.15" customHeight="1" thickBot="1" x14ac:dyDescent="0.3">
      <c r="A66" s="222"/>
      <c r="B66" s="223"/>
      <c r="C66" s="223"/>
      <c r="D66" s="223"/>
      <c r="E66" s="223"/>
      <c r="F66" s="223"/>
      <c r="G66" s="224"/>
    </row>
    <row r="67" spans="1:7" ht="73" customHeight="1" thickBot="1" x14ac:dyDescent="0.3">
      <c r="A67" s="228" t="s">
        <v>143</v>
      </c>
      <c r="B67" s="220"/>
      <c r="C67" s="220"/>
      <c r="D67" s="220"/>
      <c r="E67" s="220"/>
      <c r="F67" s="220"/>
      <c r="G67" s="221"/>
    </row>
    <row r="68" spans="1:7" ht="140.15" customHeight="1" thickBot="1" x14ac:dyDescent="0.3">
      <c r="A68" s="222"/>
      <c r="B68" s="223"/>
      <c r="C68" s="223"/>
      <c r="D68" s="223"/>
      <c r="E68" s="223"/>
      <c r="F68" s="223"/>
      <c r="G68" s="224"/>
    </row>
  </sheetData>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52">
    <mergeCell ref="A41:E41"/>
    <mergeCell ref="A36:E36"/>
    <mergeCell ref="A37:E37"/>
    <mergeCell ref="A38:E38"/>
    <mergeCell ref="A39:E39"/>
    <mergeCell ref="A40:E40"/>
    <mergeCell ref="A10:B10"/>
    <mergeCell ref="F8:G8"/>
    <mergeCell ref="C7:E7"/>
    <mergeCell ref="A1:G1"/>
    <mergeCell ref="C4:E4"/>
    <mergeCell ref="C5:E5"/>
    <mergeCell ref="C6:E6"/>
    <mergeCell ref="C3:E3"/>
    <mergeCell ref="A3:B3"/>
    <mergeCell ref="A4:B4"/>
    <mergeCell ref="A5:B5"/>
    <mergeCell ref="A6:B6"/>
    <mergeCell ref="A7:B7"/>
    <mergeCell ref="A9:E9"/>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D54:G54"/>
    <mergeCell ref="D55:G55"/>
    <mergeCell ref="A68:G68"/>
    <mergeCell ref="F44:G45"/>
    <mergeCell ref="A67:G67"/>
    <mergeCell ref="A58:G58"/>
    <mergeCell ref="A59:G59"/>
    <mergeCell ref="A60:G60"/>
    <mergeCell ref="A61:G61"/>
    <mergeCell ref="A62:G62"/>
    <mergeCell ref="A63:G63"/>
    <mergeCell ref="A64:G64"/>
    <mergeCell ref="A65:G65"/>
    <mergeCell ref="A66:G66"/>
    <mergeCell ref="A46:B46"/>
    <mergeCell ref="A47:B47"/>
  </mergeCells>
  <phoneticPr fontId="25" type="noConversion"/>
  <conditionalFormatting sqref="G11:G16">
    <cfRule type="expression" dxfId="8" priority="1" stopIfTrue="1">
      <formula>($C$3="Autre organisme privé")</formula>
    </cfRule>
  </conditionalFormatting>
  <dataValidations xWindow="415" yWindow="417" count="9">
    <dataValidation allowBlank="1" showInputMessage="1" showErrorMessage="1" prompt="Merci de contacter le(s) service(s) des ressouces humaines concerné(s) pour obtenir les grilles salariales nécessaire à la réalisation de cette estimation" sqref="E23:E34 E12:E20 B26:B29 B32:B34 B23 B12:B19" xr:uid="{00000000-0002-0000-0300-000000000000}"/>
    <dataValidation allowBlank="1" showErrorMessage="1" prompt="Le financement de personnel permanent n'est pas autorisé." sqref="G11:G17" xr:uid="{00000000-0002-0000-0300-000001000000}"/>
    <dataValidation type="decimal" allowBlank="1" showInputMessage="1" showErrorMessage="1" error="L'aide demandée ne peut supérieure au coût complet du projet par ligne" sqref="G36:G40 G22:G34" xr:uid="{00000000-0002-0000-0300-000002000000}">
      <formula1>0</formula1>
      <formula2>F22</formula2>
    </dataValidation>
    <dataValidation allowBlank="1" showInputMessage="1" showErrorMessage="1" prompt="Merci d'indiquer le nom complet du financeur" sqref="A52:B52 A56:B56" xr:uid="{00000000-0002-0000-0300-000003000000}"/>
    <dataValidation allowBlank="1" showErrorMessage="1" prompt="Merci de contacter le(s) service(s) des ressouces humaines concerné(s) pour obtenir les grilles salariales nécessaire à la réalisation de cette estimation" sqref="B11 B21:B22" xr:uid="{00000000-0002-0000-0300-000004000000}"/>
    <dataValidation type="decimal" allowBlank="1" showErrorMessage="1" error="L'aide demandée ne peut supérieure au coût complet du projet par ligne" prompt="Le financement de personnel permanent n'est pas autorisé." sqref="G18:G20" xr:uid="{00000000-0002-0000-0300-000005000000}">
      <formula1>0</formula1>
      <formula2>F18</formula2>
    </dataValidation>
    <dataValidation type="list" allowBlank="1" showInputMessage="1" showErrorMessage="1" sqref="C46:C51" xr:uid="{00000000-0002-0000-0300-000006000000}">
      <formula1>financeurs</formula1>
    </dataValidation>
    <dataValidation type="list" allowBlank="1" showInputMessage="1" showErrorMessage="1" sqref="E46:E51" xr:uid="{00000000-0002-0000-03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xr:uid="{00000000-0002-0000-0300-000008000000}"/>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6"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r:uid="{00000000-0002-0000-0300-000009000000}">
          <x14:formula1>
            <xm:f>'NE PAS SUPPRIMER Gestion liste'!$A$2:$A$6</xm:f>
          </x14:formula1>
          <xm:sqref>C3:E3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pageSetUpPr fitToPage="1"/>
  </sheetPr>
  <dimension ref="A1:G68"/>
  <sheetViews>
    <sheetView showGridLines="0" zoomScaleNormal="100" zoomScaleSheetLayoutView="100" workbookViewId="0">
      <selection sqref="A1:G1"/>
    </sheetView>
  </sheetViews>
  <sheetFormatPr baseColWidth="10" defaultColWidth="10.81640625" defaultRowHeight="13" x14ac:dyDescent="0.3"/>
  <cols>
    <col min="1" max="1" width="5.1796875" style="2" customWidth="1"/>
    <col min="2" max="2" width="49.453125" style="10" customWidth="1"/>
    <col min="3" max="3" width="27" style="2" customWidth="1"/>
    <col min="4" max="4" width="26" style="2" customWidth="1"/>
    <col min="5" max="5" width="22.7265625" style="2" customWidth="1"/>
    <col min="6" max="6" width="23.54296875" style="2" customWidth="1"/>
    <col min="7" max="7" width="18.54296875" style="9" customWidth="1"/>
    <col min="8" max="16384" width="10.81640625" style="2"/>
  </cols>
  <sheetData>
    <row r="1" spans="1:7" ht="52.5" customHeight="1" thickBot="1" x14ac:dyDescent="0.3">
      <c r="A1" s="272" t="s">
        <v>233</v>
      </c>
      <c r="B1" s="273"/>
      <c r="C1" s="273"/>
      <c r="D1" s="273"/>
      <c r="E1" s="273"/>
      <c r="F1" s="273"/>
      <c r="G1" s="274"/>
    </row>
    <row r="2" spans="1:7" ht="20.149999999999999" customHeight="1" x14ac:dyDescent="0.25">
      <c r="A2" s="43"/>
      <c r="B2" s="44"/>
      <c r="C2" s="44"/>
      <c r="D2" s="44"/>
      <c r="E2" s="44"/>
      <c r="F2" s="44"/>
      <c r="G2" s="45"/>
    </row>
    <row r="3" spans="1:7" ht="22.5" customHeight="1" thickBot="1" x14ac:dyDescent="0.3">
      <c r="A3" s="275" t="s">
        <v>128</v>
      </c>
      <c r="B3" s="276"/>
      <c r="C3" s="269"/>
      <c r="D3" s="270"/>
      <c r="E3" s="271"/>
      <c r="F3" s="6"/>
      <c r="G3" s="6"/>
    </row>
    <row r="4" spans="1:7" ht="36.65" customHeight="1" thickBot="1" x14ac:dyDescent="0.3">
      <c r="A4" s="275" t="s">
        <v>97</v>
      </c>
      <c r="B4" s="276"/>
      <c r="C4" s="298">
        <f>'A - Equipe 1'!C4:E4</f>
        <v>0</v>
      </c>
      <c r="D4" s="299"/>
      <c r="E4" s="300"/>
      <c r="G4" s="8"/>
    </row>
    <row r="5" spans="1:7" ht="29.5" customHeight="1" thickBot="1" x14ac:dyDescent="0.35">
      <c r="A5" s="275" t="s">
        <v>102</v>
      </c>
      <c r="B5" s="276"/>
      <c r="C5" s="290"/>
      <c r="D5" s="296"/>
      <c r="E5" s="297"/>
    </row>
    <row r="6" spans="1:7" ht="31" customHeight="1" thickBot="1" x14ac:dyDescent="0.35">
      <c r="A6" s="275" t="s">
        <v>99</v>
      </c>
      <c r="B6" s="276"/>
      <c r="C6" s="290"/>
      <c r="D6" s="291"/>
      <c r="E6" s="292"/>
    </row>
    <row r="7" spans="1:7" ht="29.15" customHeight="1" thickBot="1" x14ac:dyDescent="0.35">
      <c r="A7" s="275" t="s">
        <v>100</v>
      </c>
      <c r="B7" s="276"/>
      <c r="C7" s="290"/>
      <c r="D7" s="291"/>
      <c r="E7" s="292"/>
    </row>
    <row r="8" spans="1:7" ht="18" customHeight="1" thickBot="1" x14ac:dyDescent="0.3">
      <c r="B8" s="2"/>
      <c r="F8" s="265" t="s">
        <v>27</v>
      </c>
      <c r="G8" s="265"/>
    </row>
    <row r="9" spans="1:7" s="10" customFormat="1" ht="46.5" customHeight="1" thickBot="1" x14ac:dyDescent="0.4">
      <c r="A9" s="278" t="s">
        <v>131</v>
      </c>
      <c r="B9" s="279"/>
      <c r="C9" s="279"/>
      <c r="D9" s="279"/>
      <c r="E9" s="280"/>
      <c r="F9" s="11" t="s">
        <v>111</v>
      </c>
      <c r="G9" s="12" t="s">
        <v>112</v>
      </c>
    </row>
    <row r="10" spans="1:7" s="10" customFormat="1" ht="44.25" customHeight="1" x14ac:dyDescent="0.35">
      <c r="A10" s="281" t="s">
        <v>133</v>
      </c>
      <c r="B10" s="282"/>
      <c r="C10" s="13" t="s">
        <v>135</v>
      </c>
      <c r="D10" s="13" t="s">
        <v>134</v>
      </c>
      <c r="E10" s="14" t="s">
        <v>136</v>
      </c>
      <c r="F10" s="15">
        <f>+F21+F35</f>
        <v>0</v>
      </c>
      <c r="G10" s="16">
        <f>+G21+G35</f>
        <v>0</v>
      </c>
    </row>
    <row r="11" spans="1:7" ht="20.149999999999999" customHeight="1" x14ac:dyDescent="0.35">
      <c r="A11" s="245" t="s">
        <v>129</v>
      </c>
      <c r="B11" s="107" t="s">
        <v>24</v>
      </c>
      <c r="C11" s="234" t="s">
        <v>22</v>
      </c>
      <c r="D11" s="235"/>
      <c r="E11" s="236"/>
      <c r="F11" s="90"/>
      <c r="G11" s="105"/>
    </row>
    <row r="12" spans="1:7" ht="20.149999999999999" customHeight="1" x14ac:dyDescent="0.35">
      <c r="A12" s="246"/>
      <c r="B12" s="239" t="s">
        <v>198</v>
      </c>
      <c r="C12" s="101"/>
      <c r="D12" s="17"/>
      <c r="E12" s="95"/>
      <c r="F12" s="90">
        <f t="shared" ref="F12:F20" si="0">D12*E12</f>
        <v>0</v>
      </c>
      <c r="G12" s="105"/>
    </row>
    <row r="13" spans="1:7" ht="20.149999999999999" customHeight="1" x14ac:dyDescent="0.35">
      <c r="A13" s="246"/>
      <c r="B13" s="239"/>
      <c r="C13" s="101"/>
      <c r="D13" s="17"/>
      <c r="E13" s="95"/>
      <c r="F13" s="90">
        <f t="shared" si="0"/>
        <v>0</v>
      </c>
      <c r="G13" s="105"/>
    </row>
    <row r="14" spans="1:7" ht="20.149999999999999" customHeight="1" x14ac:dyDescent="0.35">
      <c r="A14" s="246"/>
      <c r="B14" s="240"/>
      <c r="C14" s="101"/>
      <c r="D14" s="17"/>
      <c r="E14" s="95"/>
      <c r="F14" s="90">
        <f t="shared" si="0"/>
        <v>0</v>
      </c>
      <c r="G14" s="105"/>
    </row>
    <row r="15" spans="1:7" ht="20.149999999999999" customHeight="1" x14ac:dyDescent="0.35">
      <c r="A15" s="247"/>
      <c r="B15" s="244" t="s">
        <v>199</v>
      </c>
      <c r="C15" s="96"/>
      <c r="D15" s="96"/>
      <c r="E15" s="97"/>
      <c r="F15" s="91">
        <f t="shared" si="0"/>
        <v>0</v>
      </c>
      <c r="G15" s="105"/>
    </row>
    <row r="16" spans="1:7" ht="20.149999999999999" customHeight="1" x14ac:dyDescent="0.35">
      <c r="A16" s="246"/>
      <c r="B16" s="239"/>
      <c r="C16" s="100"/>
      <c r="D16" s="96"/>
      <c r="E16" s="97"/>
      <c r="F16" s="91">
        <f t="shared" si="0"/>
        <v>0</v>
      </c>
      <c r="G16" s="105"/>
    </row>
    <row r="17" spans="1:7" ht="20.149999999999999" customHeight="1" x14ac:dyDescent="0.35">
      <c r="A17" s="246"/>
      <c r="B17" s="239"/>
      <c r="C17" s="100"/>
      <c r="D17" s="96"/>
      <c r="E17" s="97"/>
      <c r="F17" s="91">
        <f t="shared" si="0"/>
        <v>0</v>
      </c>
      <c r="G17" s="105"/>
    </row>
    <row r="18" spans="1:7" ht="20.149999999999999" customHeight="1" x14ac:dyDescent="0.25">
      <c r="A18" s="246"/>
      <c r="B18" s="244" t="s">
        <v>201</v>
      </c>
      <c r="C18" s="100"/>
      <c r="D18" s="98"/>
      <c r="E18" s="98"/>
      <c r="F18" s="91">
        <f t="shared" si="0"/>
        <v>0</v>
      </c>
      <c r="G18" s="81"/>
    </row>
    <row r="19" spans="1:7" ht="20.149999999999999" customHeight="1" x14ac:dyDescent="0.35">
      <c r="A19" s="246"/>
      <c r="B19" s="239"/>
      <c r="C19" s="100"/>
      <c r="D19" s="96"/>
      <c r="E19" s="97"/>
      <c r="F19" s="91">
        <f t="shared" si="0"/>
        <v>0</v>
      </c>
      <c r="G19" s="81"/>
    </row>
    <row r="20" spans="1:7" ht="20.149999999999999" customHeight="1" x14ac:dyDescent="0.35">
      <c r="A20" s="247"/>
      <c r="B20" s="239"/>
      <c r="C20" s="96"/>
      <c r="D20" s="96"/>
      <c r="E20" s="97"/>
      <c r="F20" s="91">
        <f t="shared" si="0"/>
        <v>0</v>
      </c>
      <c r="G20" s="81"/>
    </row>
    <row r="21" spans="1:7" ht="20.149999999999999" customHeight="1" x14ac:dyDescent="0.25">
      <c r="A21" s="247"/>
      <c r="B21" s="109"/>
      <c r="C21" s="111" t="s">
        <v>122</v>
      </c>
      <c r="D21" s="94">
        <f>SUM(D11:D20)</f>
        <v>0</v>
      </c>
      <c r="E21" s="94">
        <f>SUM(E11:E20)</f>
        <v>0</v>
      </c>
      <c r="F21" s="46">
        <f>SUM(F11:F20)</f>
        <v>0</v>
      </c>
      <c r="G21" s="83">
        <f>SUM(G11:G20)</f>
        <v>0</v>
      </c>
    </row>
    <row r="22" spans="1:7" ht="20.149999999999999" customHeight="1" x14ac:dyDescent="0.25">
      <c r="A22" s="247"/>
      <c r="B22" s="108"/>
      <c r="C22" s="234" t="s">
        <v>23</v>
      </c>
      <c r="D22" s="235"/>
      <c r="E22" s="236"/>
      <c r="F22" s="92"/>
      <c r="G22" s="106"/>
    </row>
    <row r="23" spans="1:7" ht="20.149999999999999" customHeight="1" x14ac:dyDescent="0.25">
      <c r="A23" s="247"/>
      <c r="B23" s="241" t="s">
        <v>113</v>
      </c>
      <c r="C23" s="98"/>
      <c r="D23" s="98"/>
      <c r="E23" s="98"/>
      <c r="F23" s="92">
        <f t="shared" ref="F23:F34" si="1">D23*E23</f>
        <v>0</v>
      </c>
      <c r="G23" s="106"/>
    </row>
    <row r="24" spans="1:7" ht="20.149999999999999" customHeight="1" x14ac:dyDescent="0.25">
      <c r="A24" s="247"/>
      <c r="B24" s="242"/>
      <c r="C24" s="98"/>
      <c r="D24" s="98"/>
      <c r="E24" s="98"/>
      <c r="F24" s="92">
        <f t="shared" si="1"/>
        <v>0</v>
      </c>
      <c r="G24" s="106"/>
    </row>
    <row r="25" spans="1:7" ht="20.149999999999999" customHeight="1" x14ac:dyDescent="0.25">
      <c r="A25" s="247"/>
      <c r="B25" s="243"/>
      <c r="C25" s="98"/>
      <c r="D25" s="98"/>
      <c r="E25" s="98"/>
      <c r="F25" s="92">
        <f t="shared" si="1"/>
        <v>0</v>
      </c>
      <c r="G25" s="106"/>
    </row>
    <row r="26" spans="1:7" ht="20.149999999999999" customHeight="1" x14ac:dyDescent="0.25">
      <c r="A26" s="247"/>
      <c r="B26" s="244" t="s">
        <v>114</v>
      </c>
      <c r="C26" s="98"/>
      <c r="D26" s="98"/>
      <c r="E26" s="98"/>
      <c r="F26" s="91">
        <f t="shared" si="1"/>
        <v>0</v>
      </c>
      <c r="G26" s="81"/>
    </row>
    <row r="27" spans="1:7" ht="20.149999999999999" customHeight="1" x14ac:dyDescent="0.25">
      <c r="A27" s="247"/>
      <c r="B27" s="239"/>
      <c r="C27" s="98"/>
      <c r="D27" s="98"/>
      <c r="E27" s="98"/>
      <c r="F27" s="91">
        <f t="shared" si="1"/>
        <v>0</v>
      </c>
      <c r="G27" s="81"/>
    </row>
    <row r="28" spans="1:7" ht="20.149999999999999" customHeight="1" x14ac:dyDescent="0.25">
      <c r="A28" s="247"/>
      <c r="B28" s="239"/>
      <c r="C28" s="98"/>
      <c r="D28" s="98"/>
      <c r="E28" s="98"/>
      <c r="F28" s="91">
        <f t="shared" si="1"/>
        <v>0</v>
      </c>
      <c r="G28" s="81"/>
    </row>
    <row r="29" spans="1:7" ht="20.149999999999999" customHeight="1" x14ac:dyDescent="0.25">
      <c r="A29" s="246"/>
      <c r="B29" s="241" t="s">
        <v>115</v>
      </c>
      <c r="C29" s="102"/>
      <c r="D29" s="98"/>
      <c r="E29" s="98"/>
      <c r="F29" s="93">
        <f t="shared" si="1"/>
        <v>0</v>
      </c>
      <c r="G29" s="106"/>
    </row>
    <row r="30" spans="1:7" ht="20.149999999999999" customHeight="1" x14ac:dyDescent="0.25">
      <c r="A30" s="246"/>
      <c r="B30" s="242"/>
      <c r="C30" s="102"/>
      <c r="D30" s="98"/>
      <c r="E30" s="98"/>
      <c r="F30" s="93">
        <f t="shared" si="1"/>
        <v>0</v>
      </c>
      <c r="G30" s="106"/>
    </row>
    <row r="31" spans="1:7" ht="20.149999999999999" customHeight="1" x14ac:dyDescent="0.25">
      <c r="A31" s="246"/>
      <c r="B31" s="243"/>
      <c r="C31" s="102"/>
      <c r="D31" s="98"/>
      <c r="E31" s="98"/>
      <c r="F31" s="93">
        <f t="shared" si="1"/>
        <v>0</v>
      </c>
      <c r="G31" s="106"/>
    </row>
    <row r="32" spans="1:7" ht="20.149999999999999" customHeight="1" x14ac:dyDescent="0.25">
      <c r="A32" s="247"/>
      <c r="B32" s="244" t="s">
        <v>116</v>
      </c>
      <c r="C32" s="98"/>
      <c r="D32" s="98"/>
      <c r="E32" s="98"/>
      <c r="F32" s="93">
        <f t="shared" si="1"/>
        <v>0</v>
      </c>
      <c r="G32" s="81"/>
    </row>
    <row r="33" spans="1:7" ht="20.149999999999999" customHeight="1" x14ac:dyDescent="0.25">
      <c r="A33" s="247"/>
      <c r="B33" s="239"/>
      <c r="C33" s="103"/>
      <c r="D33" s="103"/>
      <c r="E33" s="103"/>
      <c r="F33" s="93">
        <f t="shared" si="1"/>
        <v>0</v>
      </c>
      <c r="G33" s="104"/>
    </row>
    <row r="34" spans="1:7" ht="20.149999999999999" customHeight="1" x14ac:dyDescent="0.25">
      <c r="A34" s="247"/>
      <c r="B34" s="239"/>
      <c r="C34" s="103"/>
      <c r="D34" s="103"/>
      <c r="E34" s="103"/>
      <c r="F34" s="93">
        <f t="shared" si="1"/>
        <v>0</v>
      </c>
      <c r="G34" s="82"/>
    </row>
    <row r="35" spans="1:7" ht="25" customHeight="1" thickBot="1" x14ac:dyDescent="0.3">
      <c r="A35" s="247"/>
      <c r="B35" s="110"/>
      <c r="C35" s="111" t="s">
        <v>122</v>
      </c>
      <c r="D35" s="112">
        <f>SUM(D22:D34)</f>
        <v>0</v>
      </c>
      <c r="E35" s="112">
        <f>SUM(E22:E34)</f>
        <v>0</v>
      </c>
      <c r="F35" s="18">
        <f>SUM(F22:F34)</f>
        <v>0</v>
      </c>
      <c r="G35" s="80">
        <f>SUM(G22:G34)</f>
        <v>0</v>
      </c>
    </row>
    <row r="36" spans="1:7" ht="25" customHeight="1" x14ac:dyDescent="0.25">
      <c r="A36" s="283" t="s">
        <v>117</v>
      </c>
      <c r="B36" s="284"/>
      <c r="C36" s="284"/>
      <c r="D36" s="284"/>
      <c r="E36" s="285"/>
      <c r="F36" s="79"/>
      <c r="G36" s="81"/>
    </row>
    <row r="37" spans="1:7" ht="25" customHeight="1" x14ac:dyDescent="0.25">
      <c r="A37" s="248" t="s">
        <v>118</v>
      </c>
      <c r="B37" s="249"/>
      <c r="C37" s="249"/>
      <c r="D37" s="249"/>
      <c r="E37" s="250"/>
      <c r="F37" s="79"/>
      <c r="G37" s="81"/>
    </row>
    <row r="38" spans="1:7" ht="25" customHeight="1" x14ac:dyDescent="0.25">
      <c r="A38" s="248" t="s">
        <v>119</v>
      </c>
      <c r="B38" s="249"/>
      <c r="C38" s="249"/>
      <c r="D38" s="249"/>
      <c r="E38" s="250"/>
      <c r="F38" s="79"/>
      <c r="G38" s="81"/>
    </row>
    <row r="39" spans="1:7" ht="25" customHeight="1" x14ac:dyDescent="0.25">
      <c r="A39" s="248" t="s">
        <v>120</v>
      </c>
      <c r="B39" s="249"/>
      <c r="C39" s="249"/>
      <c r="D39" s="249"/>
      <c r="E39" s="250"/>
      <c r="F39" s="79"/>
      <c r="G39" s="81"/>
    </row>
    <row r="40" spans="1:7" ht="25" customHeight="1" thickBot="1" x14ac:dyDescent="0.3">
      <c r="A40" s="251" t="s">
        <v>230</v>
      </c>
      <c r="B40" s="252"/>
      <c r="C40" s="252"/>
      <c r="D40" s="252"/>
      <c r="E40" s="253"/>
      <c r="F40" s="79"/>
      <c r="G40" s="81"/>
    </row>
    <row r="41" spans="1:7" ht="25" customHeight="1" thickBot="1" x14ac:dyDescent="0.3">
      <c r="A41" s="254" t="s">
        <v>121</v>
      </c>
      <c r="B41" s="255"/>
      <c r="C41" s="255"/>
      <c r="D41" s="255"/>
      <c r="E41" s="256"/>
      <c r="F41" s="19">
        <f>SUM(F36:F40)+F10</f>
        <v>0</v>
      </c>
      <c r="G41" s="20">
        <f>SUM(G36:G40)+G10</f>
        <v>0</v>
      </c>
    </row>
    <row r="42" spans="1:7" ht="37" customHeight="1" thickBot="1" x14ac:dyDescent="0.35">
      <c r="B42" s="21"/>
      <c r="C42" s="21"/>
      <c r="D42" s="21"/>
      <c r="E42" s="166" t="s">
        <v>123</v>
      </c>
      <c r="F42" s="22" t="e">
        <f>G41/F41</f>
        <v>#DIV/0!</v>
      </c>
      <c r="G42" s="23"/>
    </row>
    <row r="43" spans="1:7" ht="13.5" thickBot="1" x14ac:dyDescent="0.35"/>
    <row r="44" spans="1:7" ht="25" customHeight="1" thickBot="1" x14ac:dyDescent="0.35">
      <c r="A44" s="231" t="s">
        <v>124</v>
      </c>
      <c r="B44" s="232"/>
      <c r="C44" s="232"/>
      <c r="D44" s="232"/>
      <c r="E44" s="233"/>
      <c r="F44" s="26"/>
    </row>
    <row r="45" spans="1:7" ht="26.5" customHeight="1" thickBot="1" x14ac:dyDescent="0.35">
      <c r="A45" s="261" t="s">
        <v>125</v>
      </c>
      <c r="B45" s="262"/>
      <c r="C45" s="27" t="s">
        <v>137</v>
      </c>
      <c r="D45" s="27" t="s">
        <v>138</v>
      </c>
      <c r="E45" s="28" t="s">
        <v>126</v>
      </c>
      <c r="F45" s="3"/>
    </row>
    <row r="46" spans="1:7" s="32" customFormat="1" ht="25" customHeight="1" x14ac:dyDescent="0.25">
      <c r="A46" s="263"/>
      <c r="B46" s="264"/>
      <c r="C46" s="29"/>
      <c r="D46" s="30"/>
      <c r="E46" s="31"/>
      <c r="G46" s="33"/>
    </row>
    <row r="47" spans="1:7" s="32" customFormat="1" ht="25" customHeight="1" x14ac:dyDescent="0.25">
      <c r="A47" s="237"/>
      <c r="B47" s="238"/>
      <c r="C47" s="34"/>
      <c r="D47" s="35"/>
      <c r="E47" s="36"/>
      <c r="G47" s="33"/>
    </row>
    <row r="48" spans="1:7" s="32" customFormat="1" ht="25" customHeight="1" x14ac:dyDescent="0.25">
      <c r="A48" s="237"/>
      <c r="B48" s="238"/>
      <c r="C48" s="34"/>
      <c r="D48" s="35"/>
      <c r="E48" s="36"/>
      <c r="G48" s="33"/>
    </row>
    <row r="49" spans="1:7" s="32" customFormat="1" ht="25" customHeight="1" x14ac:dyDescent="0.25">
      <c r="A49" s="237"/>
      <c r="B49" s="238"/>
      <c r="C49" s="34"/>
      <c r="D49" s="35"/>
      <c r="E49" s="36"/>
      <c r="G49" s="33"/>
    </row>
    <row r="50" spans="1:7" s="32" customFormat="1" ht="25" customHeight="1" thickBot="1" x14ac:dyDescent="0.3">
      <c r="A50" s="257"/>
      <c r="B50" s="258"/>
      <c r="C50" s="37"/>
      <c r="D50" s="38"/>
      <c r="E50" s="39"/>
      <c r="G50" s="33"/>
    </row>
    <row r="51" spans="1:7" ht="25" customHeight="1" thickBot="1" x14ac:dyDescent="0.35">
      <c r="A51" s="259" t="s">
        <v>20</v>
      </c>
      <c r="B51" s="260"/>
      <c r="C51" s="40"/>
      <c r="D51" s="41">
        <f>SUM(D46:D50)</f>
        <v>0</v>
      </c>
      <c r="E51" s="42"/>
    </row>
    <row r="53" spans="1:7" ht="13.5" thickBot="1" x14ac:dyDescent="0.35"/>
    <row r="54" spans="1:7" ht="39" customHeight="1" x14ac:dyDescent="0.25">
      <c r="D54" s="211" t="s">
        <v>127</v>
      </c>
      <c r="E54" s="212"/>
      <c r="F54" s="212"/>
      <c r="G54" s="213"/>
    </row>
    <row r="55" spans="1:7" ht="45" customHeight="1" thickBot="1" x14ac:dyDescent="0.3">
      <c r="D55" s="214"/>
      <c r="E55" s="215"/>
      <c r="F55" s="215"/>
      <c r="G55" s="216"/>
    </row>
    <row r="56" spans="1:7" ht="15" customHeight="1" x14ac:dyDescent="0.3">
      <c r="A56" s="118"/>
      <c r="B56" s="118"/>
      <c r="D56" s="119"/>
      <c r="F56" s="122"/>
      <c r="G56" s="123"/>
    </row>
    <row r="58" spans="1:7" ht="39" customHeight="1" thickBot="1" x14ac:dyDescent="0.3">
      <c r="A58" s="217" t="s">
        <v>200</v>
      </c>
      <c r="B58" s="218"/>
      <c r="C58" s="218"/>
      <c r="D58" s="218"/>
      <c r="E58" s="218"/>
      <c r="F58" s="218"/>
      <c r="G58" s="218"/>
    </row>
    <row r="59" spans="1:7" ht="63" customHeight="1" thickBot="1" x14ac:dyDescent="0.3">
      <c r="A59" s="219" t="s">
        <v>139</v>
      </c>
      <c r="B59" s="220"/>
      <c r="C59" s="220"/>
      <c r="D59" s="220"/>
      <c r="E59" s="220"/>
      <c r="F59" s="220"/>
      <c r="G59" s="221"/>
    </row>
    <row r="60" spans="1:7" ht="140.15" customHeight="1" thickBot="1" x14ac:dyDescent="0.3">
      <c r="A60" s="222"/>
      <c r="B60" s="223"/>
      <c r="C60" s="223"/>
      <c r="D60" s="223"/>
      <c r="E60" s="223"/>
      <c r="F60" s="223"/>
      <c r="G60" s="224"/>
    </row>
    <row r="61" spans="1:7" ht="59.5" customHeight="1" thickBot="1" x14ac:dyDescent="0.3">
      <c r="A61" s="225" t="s">
        <v>140</v>
      </c>
      <c r="B61" s="226"/>
      <c r="C61" s="226"/>
      <c r="D61" s="226"/>
      <c r="E61" s="226"/>
      <c r="F61" s="226"/>
      <c r="G61" s="227"/>
    </row>
    <row r="62" spans="1:7" ht="140.15" customHeight="1" thickBot="1" x14ac:dyDescent="0.3">
      <c r="A62" s="222"/>
      <c r="B62" s="223"/>
      <c r="C62" s="223"/>
      <c r="D62" s="223"/>
      <c r="E62" s="223"/>
      <c r="F62" s="223"/>
      <c r="G62" s="224"/>
    </row>
    <row r="63" spans="1:7" ht="39" customHeight="1" thickBot="1" x14ac:dyDescent="0.3">
      <c r="A63" s="219" t="s">
        <v>141</v>
      </c>
      <c r="B63" s="229"/>
      <c r="C63" s="229"/>
      <c r="D63" s="229"/>
      <c r="E63" s="229"/>
      <c r="F63" s="229"/>
      <c r="G63" s="230"/>
    </row>
    <row r="64" spans="1:7" ht="140.15" customHeight="1" thickBot="1" x14ac:dyDescent="0.3">
      <c r="A64" s="222"/>
      <c r="B64" s="223"/>
      <c r="C64" s="223"/>
      <c r="D64" s="223"/>
      <c r="E64" s="223"/>
      <c r="F64" s="223"/>
      <c r="G64" s="224"/>
    </row>
    <row r="65" spans="1:7" ht="39" customHeight="1" thickBot="1" x14ac:dyDescent="0.3">
      <c r="A65" s="228" t="s">
        <v>142</v>
      </c>
      <c r="B65" s="220"/>
      <c r="C65" s="220"/>
      <c r="D65" s="220"/>
      <c r="E65" s="220"/>
      <c r="F65" s="220"/>
      <c r="G65" s="221"/>
    </row>
    <row r="66" spans="1:7" ht="140.15" customHeight="1" thickBot="1" x14ac:dyDescent="0.3">
      <c r="A66" s="222"/>
      <c r="B66" s="223"/>
      <c r="C66" s="223"/>
      <c r="D66" s="223"/>
      <c r="E66" s="223"/>
      <c r="F66" s="223"/>
      <c r="G66" s="224"/>
    </row>
    <row r="67" spans="1:7" ht="62.5" customHeight="1" thickBot="1" x14ac:dyDescent="0.3">
      <c r="A67" s="228" t="s">
        <v>143</v>
      </c>
      <c r="B67" s="220"/>
      <c r="C67" s="220"/>
      <c r="D67" s="220"/>
      <c r="E67" s="220"/>
      <c r="F67" s="220"/>
      <c r="G67" s="221"/>
    </row>
    <row r="68" spans="1:7" ht="140.15" customHeight="1" thickBot="1" x14ac:dyDescent="0.3">
      <c r="A68" s="222"/>
      <c r="B68" s="223"/>
      <c r="C68" s="223"/>
      <c r="D68" s="223"/>
      <c r="E68" s="223"/>
      <c r="F68" s="223"/>
      <c r="G68" s="224"/>
    </row>
  </sheetData>
  <customSheetViews>
    <customSheetView guid="{05A4635C-9AA5-4788-AE33-0D2B48B9581F}" showPageBreaks="1" showGridLines="0" fitToPage="1" printArea="1" view="pageBreakPreview" topLeftCell="A19">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51">
    <mergeCell ref="F8:G8"/>
    <mergeCell ref="A44:E44"/>
    <mergeCell ref="A45:B45"/>
    <mergeCell ref="A46:B46"/>
    <mergeCell ref="A47:B47"/>
    <mergeCell ref="A9:E9"/>
    <mergeCell ref="A10:B10"/>
    <mergeCell ref="A36:E36"/>
    <mergeCell ref="A37:E37"/>
    <mergeCell ref="A38:E38"/>
    <mergeCell ref="A39:E39"/>
    <mergeCell ref="A40:E40"/>
    <mergeCell ref="A41:E41"/>
    <mergeCell ref="A48:B48"/>
    <mergeCell ref="A49:B49"/>
    <mergeCell ref="A50:B50"/>
    <mergeCell ref="A51:B51"/>
    <mergeCell ref="C7:E7"/>
    <mergeCell ref="A11:A35"/>
    <mergeCell ref="C11:E11"/>
    <mergeCell ref="B12:B14"/>
    <mergeCell ref="B15:B17"/>
    <mergeCell ref="B18:B20"/>
    <mergeCell ref="C22:E22"/>
    <mergeCell ref="B26:B28"/>
    <mergeCell ref="B29:B31"/>
    <mergeCell ref="B32:B34"/>
    <mergeCell ref="B23:B25"/>
    <mergeCell ref="A7:B7"/>
    <mergeCell ref="A1:G1"/>
    <mergeCell ref="C4:E4"/>
    <mergeCell ref="C5:E5"/>
    <mergeCell ref="C6:E6"/>
    <mergeCell ref="C3:E3"/>
    <mergeCell ref="A3:B3"/>
    <mergeCell ref="A4:B4"/>
    <mergeCell ref="A5:B5"/>
    <mergeCell ref="A6:B6"/>
    <mergeCell ref="D54:G54"/>
    <mergeCell ref="D55:G55"/>
    <mergeCell ref="A68:G68"/>
    <mergeCell ref="A63:G63"/>
    <mergeCell ref="A64:G64"/>
    <mergeCell ref="A65:G65"/>
    <mergeCell ref="A66:G66"/>
    <mergeCell ref="A67:G67"/>
    <mergeCell ref="A58:G58"/>
    <mergeCell ref="A59:G59"/>
    <mergeCell ref="A60:G60"/>
    <mergeCell ref="A61:G61"/>
    <mergeCell ref="A62:G62"/>
  </mergeCells>
  <phoneticPr fontId="25" type="noConversion"/>
  <conditionalFormatting sqref="G11:G16">
    <cfRule type="expression" dxfId="7" priority="1" stopIfTrue="1">
      <formula>($C$3="Autre organisme privé")</formula>
    </cfRule>
  </conditionalFormatting>
  <dataValidations xWindow="411" yWindow="490" count="9">
    <dataValidation allowBlank="1" showInputMessage="1" showErrorMessage="1" prompt="Merci de contacter le(s) service(s) des ressouces humaines concerné(s) pour obtenir les grilles salariales nécessaire à la réalisation de cette estimation" sqref="E23:E34 E12:E20 B26:B29 B32:B34 B23 B12:B19" xr:uid="{00000000-0002-0000-0400-000000000000}"/>
    <dataValidation allowBlank="1" showErrorMessage="1" prompt="Le financement de personnel permanent n'est pas autorisé." sqref="G11:G17" xr:uid="{00000000-0002-0000-0400-000001000000}"/>
    <dataValidation type="decimal" allowBlank="1" showInputMessage="1" showErrorMessage="1" error="L'aide demandée ne peut supérieure au coût complet du projet par ligne" sqref="G36:G40 G22:G34" xr:uid="{00000000-0002-0000-0400-000002000000}">
      <formula1>0</formula1>
      <formula2>F22</formula2>
    </dataValidation>
    <dataValidation allowBlank="1" showInputMessage="1" showErrorMessage="1" prompt="Merci d'indiquer le nom complet du financeur" sqref="A51:B51 A56:B56" xr:uid="{00000000-0002-0000-0400-000003000000}"/>
    <dataValidation allowBlank="1" showErrorMessage="1" prompt="Merci de contacter le(s) service(s) des ressouces humaines concerné(s) pour obtenir les grilles salariales nécessaire à la réalisation de cette estimation" sqref="B11 B21:B22" xr:uid="{00000000-0002-0000-0400-000004000000}"/>
    <dataValidation type="decimal" allowBlank="1" showErrorMessage="1" error="L'aide demandée ne peut supérieure au coût complet du projet par ligne" prompt="Le financement de personnel permanent n'est pas autorisé." sqref="G18:G20" xr:uid="{00000000-0002-0000-0400-000005000000}">
      <formula1>0</formula1>
      <formula2>F18</formula2>
    </dataValidation>
    <dataValidation type="list" allowBlank="1" showInputMessage="1" showErrorMessage="1" sqref="C46:C50" xr:uid="{00000000-0002-0000-0400-000006000000}">
      <formula1>financeurs</formula1>
    </dataValidation>
    <dataValidation type="list" allowBlank="1" showInputMessage="1" showErrorMessage="1" sqref="E46:E50" xr:uid="{00000000-0002-0000-04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400-000008000000}"/>
  </dataValidations>
  <printOptions horizontalCentered="1"/>
  <pageMargins left="0.23622047244094491" right="0.23622047244094491" top="0.35433070866141736" bottom="0.35433070866141736" header="0.31496062992125984" footer="0.31496062992125984"/>
  <pageSetup paperSize="9" scale="63"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11" yWindow="490" count="1">
        <x14:dataValidation type="list" allowBlank="1" showInputMessage="1" showErrorMessage="1" xr:uid="{00000000-0002-0000-0400-000009000000}">
          <x14:formula1>
            <xm:f>'NE PAS SUPPRIMER Gestion liste'!$A$2:$A$6</xm:f>
          </x14:formula1>
          <xm:sqref>C3:E3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pageSetUpPr fitToPage="1"/>
  </sheetPr>
  <dimension ref="A1:G68"/>
  <sheetViews>
    <sheetView showGridLines="0" zoomScaleNormal="100" zoomScaleSheetLayoutView="100" workbookViewId="0">
      <selection sqref="A1:G1"/>
    </sheetView>
  </sheetViews>
  <sheetFormatPr baseColWidth="10" defaultColWidth="10.81640625" defaultRowHeight="13" x14ac:dyDescent="0.3"/>
  <cols>
    <col min="1" max="1" width="5.1796875" style="2" customWidth="1"/>
    <col min="2" max="2" width="49.453125" style="10" customWidth="1"/>
    <col min="3" max="3" width="27.453125" style="2" customWidth="1"/>
    <col min="4" max="4" width="27.81640625" style="2" customWidth="1"/>
    <col min="5" max="5" width="27.54296875" style="2" customWidth="1"/>
    <col min="6" max="6" width="21.81640625" style="2" customWidth="1"/>
    <col min="7" max="7" width="18.54296875" style="9" customWidth="1"/>
    <col min="8" max="16384" width="10.81640625" style="2"/>
  </cols>
  <sheetData>
    <row r="1" spans="1:7" ht="52.5" customHeight="1" thickBot="1" x14ac:dyDescent="0.3">
      <c r="A1" s="272" t="s">
        <v>234</v>
      </c>
      <c r="B1" s="273"/>
      <c r="C1" s="273"/>
      <c r="D1" s="273"/>
      <c r="E1" s="273"/>
      <c r="F1" s="273"/>
      <c r="G1" s="274"/>
    </row>
    <row r="2" spans="1:7" ht="20.149999999999999" customHeight="1" x14ac:dyDescent="0.25">
      <c r="A2" s="43"/>
      <c r="B2" s="44"/>
      <c r="C2" s="44"/>
      <c r="D2" s="44"/>
      <c r="E2" s="44"/>
      <c r="F2" s="44"/>
      <c r="G2" s="45"/>
    </row>
    <row r="3" spans="1:7" ht="26.15" customHeight="1" thickBot="1" x14ac:dyDescent="0.3">
      <c r="A3" s="275" t="s">
        <v>128</v>
      </c>
      <c r="B3" s="276"/>
      <c r="C3" s="269"/>
      <c r="D3" s="270"/>
      <c r="E3" s="271"/>
      <c r="F3" s="6"/>
      <c r="G3" s="6"/>
    </row>
    <row r="4" spans="1:7" ht="31.5" customHeight="1" thickBot="1" x14ac:dyDescent="0.3">
      <c r="A4" s="275" t="s">
        <v>97</v>
      </c>
      <c r="B4" s="276"/>
      <c r="C4" s="298">
        <f>'A - Equipe 1'!C4:E4</f>
        <v>0</v>
      </c>
      <c r="D4" s="299"/>
      <c r="E4" s="300"/>
      <c r="G4" s="8"/>
    </row>
    <row r="5" spans="1:7" ht="38.15" customHeight="1" thickBot="1" x14ac:dyDescent="0.35">
      <c r="A5" s="275" t="s">
        <v>103</v>
      </c>
      <c r="B5" s="276"/>
      <c r="C5" s="290"/>
      <c r="D5" s="296"/>
      <c r="E5" s="297"/>
    </row>
    <row r="6" spans="1:7" ht="34.5" customHeight="1" thickBot="1" x14ac:dyDescent="0.35">
      <c r="A6" s="275" t="s">
        <v>99</v>
      </c>
      <c r="B6" s="276"/>
      <c r="C6" s="290"/>
      <c r="D6" s="291"/>
      <c r="E6" s="292"/>
    </row>
    <row r="7" spans="1:7" ht="35.15" customHeight="1" thickBot="1" x14ac:dyDescent="0.35">
      <c r="A7" s="275" t="s">
        <v>100</v>
      </c>
      <c r="B7" s="276"/>
      <c r="C7" s="290"/>
      <c r="D7" s="291"/>
      <c r="E7" s="292"/>
    </row>
    <row r="8" spans="1:7" ht="18" customHeight="1" thickBot="1" x14ac:dyDescent="0.3">
      <c r="B8" s="2"/>
      <c r="F8" s="265" t="s">
        <v>27</v>
      </c>
      <c r="G8" s="265"/>
    </row>
    <row r="9" spans="1:7" s="10" customFormat="1" ht="51.65" customHeight="1" thickBot="1" x14ac:dyDescent="0.4">
      <c r="A9" s="278" t="s">
        <v>131</v>
      </c>
      <c r="B9" s="279"/>
      <c r="C9" s="279"/>
      <c r="D9" s="279"/>
      <c r="E9" s="280"/>
      <c r="F9" s="11" t="s">
        <v>111</v>
      </c>
      <c r="G9" s="12" t="s">
        <v>112</v>
      </c>
    </row>
    <row r="10" spans="1:7" s="10" customFormat="1" ht="44.25" customHeight="1" x14ac:dyDescent="0.35">
      <c r="A10" s="281" t="s">
        <v>133</v>
      </c>
      <c r="B10" s="282"/>
      <c r="C10" s="13" t="s">
        <v>135</v>
      </c>
      <c r="D10" s="13" t="s">
        <v>134</v>
      </c>
      <c r="E10" s="14" t="s">
        <v>136</v>
      </c>
      <c r="F10" s="15">
        <f>+F21+F35</f>
        <v>0</v>
      </c>
      <c r="G10" s="16">
        <f>+G21+G35</f>
        <v>0</v>
      </c>
    </row>
    <row r="11" spans="1:7" ht="20.149999999999999" customHeight="1" x14ac:dyDescent="0.35">
      <c r="A11" s="245" t="s">
        <v>129</v>
      </c>
      <c r="B11" s="107" t="s">
        <v>24</v>
      </c>
      <c r="C11" s="234" t="s">
        <v>22</v>
      </c>
      <c r="D11" s="235"/>
      <c r="E11" s="236"/>
      <c r="F11" s="90"/>
      <c r="G11" s="105"/>
    </row>
    <row r="12" spans="1:7" ht="20.149999999999999" customHeight="1" x14ac:dyDescent="0.35">
      <c r="A12" s="246"/>
      <c r="B12" s="239" t="s">
        <v>198</v>
      </c>
      <c r="C12" s="101"/>
      <c r="D12" s="17"/>
      <c r="E12" s="95"/>
      <c r="F12" s="90">
        <f t="shared" ref="F12:F20" si="0">D12*E12</f>
        <v>0</v>
      </c>
      <c r="G12" s="105"/>
    </row>
    <row r="13" spans="1:7" ht="20.149999999999999" customHeight="1" x14ac:dyDescent="0.35">
      <c r="A13" s="246"/>
      <c r="B13" s="239"/>
      <c r="C13" s="101"/>
      <c r="D13" s="17"/>
      <c r="E13" s="95"/>
      <c r="F13" s="90">
        <f t="shared" si="0"/>
        <v>0</v>
      </c>
      <c r="G13" s="105"/>
    </row>
    <row r="14" spans="1:7" ht="20.149999999999999" customHeight="1" x14ac:dyDescent="0.35">
      <c r="A14" s="246"/>
      <c r="B14" s="240"/>
      <c r="C14" s="101"/>
      <c r="D14" s="17"/>
      <c r="E14" s="95"/>
      <c r="F14" s="90">
        <f t="shared" si="0"/>
        <v>0</v>
      </c>
      <c r="G14" s="105"/>
    </row>
    <row r="15" spans="1:7" ht="20.149999999999999" customHeight="1" x14ac:dyDescent="0.35">
      <c r="A15" s="247"/>
      <c r="B15" s="244" t="s">
        <v>199</v>
      </c>
      <c r="C15" s="96"/>
      <c r="D15" s="96"/>
      <c r="E15" s="97"/>
      <c r="F15" s="91">
        <f t="shared" si="0"/>
        <v>0</v>
      </c>
      <c r="G15" s="105"/>
    </row>
    <row r="16" spans="1:7" ht="20.149999999999999" customHeight="1" x14ac:dyDescent="0.35">
      <c r="A16" s="246"/>
      <c r="B16" s="239"/>
      <c r="C16" s="100"/>
      <c r="D16" s="96"/>
      <c r="E16" s="97"/>
      <c r="F16" s="91">
        <f t="shared" si="0"/>
        <v>0</v>
      </c>
      <c r="G16" s="105"/>
    </row>
    <row r="17" spans="1:7" ht="20.149999999999999" customHeight="1" x14ac:dyDescent="0.35">
      <c r="A17" s="246"/>
      <c r="B17" s="239"/>
      <c r="C17" s="100"/>
      <c r="D17" s="96"/>
      <c r="E17" s="97"/>
      <c r="F17" s="91">
        <f t="shared" si="0"/>
        <v>0</v>
      </c>
      <c r="G17" s="105"/>
    </row>
    <row r="18" spans="1:7" ht="20.149999999999999" customHeight="1" x14ac:dyDescent="0.25">
      <c r="A18" s="246"/>
      <c r="B18" s="244" t="s">
        <v>201</v>
      </c>
      <c r="C18" s="100"/>
      <c r="D18" s="98"/>
      <c r="E18" s="98"/>
      <c r="F18" s="91">
        <f t="shared" si="0"/>
        <v>0</v>
      </c>
      <c r="G18" s="81"/>
    </row>
    <row r="19" spans="1:7" ht="20.149999999999999" customHeight="1" x14ac:dyDescent="0.35">
      <c r="A19" s="246"/>
      <c r="B19" s="239"/>
      <c r="C19" s="100"/>
      <c r="D19" s="96"/>
      <c r="E19" s="97"/>
      <c r="F19" s="91">
        <f t="shared" si="0"/>
        <v>0</v>
      </c>
      <c r="G19" s="81"/>
    </row>
    <row r="20" spans="1:7" ht="20.149999999999999" customHeight="1" x14ac:dyDescent="0.35">
      <c r="A20" s="247"/>
      <c r="B20" s="239"/>
      <c r="C20" s="96"/>
      <c r="D20" s="96"/>
      <c r="E20" s="97"/>
      <c r="F20" s="91">
        <f t="shared" si="0"/>
        <v>0</v>
      </c>
      <c r="G20" s="81"/>
    </row>
    <row r="21" spans="1:7" ht="20.149999999999999" customHeight="1" x14ac:dyDescent="0.25">
      <c r="A21" s="247"/>
      <c r="B21" s="109"/>
      <c r="C21" s="111" t="s">
        <v>122</v>
      </c>
      <c r="D21" s="94">
        <f>SUM(D11:D20)</f>
        <v>0</v>
      </c>
      <c r="E21" s="94">
        <f>SUM(E11:E20)</f>
        <v>0</v>
      </c>
      <c r="F21" s="46">
        <f>SUM(F11:F20)</f>
        <v>0</v>
      </c>
      <c r="G21" s="83">
        <f>SUM(G11:G20)</f>
        <v>0</v>
      </c>
    </row>
    <row r="22" spans="1:7" ht="20.149999999999999" customHeight="1" x14ac:dyDescent="0.25">
      <c r="A22" s="247"/>
      <c r="B22" s="108"/>
      <c r="C22" s="234" t="s">
        <v>23</v>
      </c>
      <c r="D22" s="235"/>
      <c r="E22" s="236"/>
      <c r="F22" s="92"/>
      <c r="G22" s="106"/>
    </row>
    <row r="23" spans="1:7" ht="20.149999999999999" customHeight="1" x14ac:dyDescent="0.25">
      <c r="A23" s="247"/>
      <c r="B23" s="241" t="s">
        <v>113</v>
      </c>
      <c r="C23" s="98"/>
      <c r="D23" s="98"/>
      <c r="E23" s="98"/>
      <c r="F23" s="92">
        <f t="shared" ref="F23:F34" si="1">D23*E23</f>
        <v>0</v>
      </c>
      <c r="G23" s="106"/>
    </row>
    <row r="24" spans="1:7" ht="20.149999999999999" customHeight="1" x14ac:dyDescent="0.25">
      <c r="A24" s="247"/>
      <c r="B24" s="242"/>
      <c r="C24" s="98"/>
      <c r="D24" s="98"/>
      <c r="E24" s="98"/>
      <c r="F24" s="92">
        <f t="shared" si="1"/>
        <v>0</v>
      </c>
      <c r="G24" s="106"/>
    </row>
    <row r="25" spans="1:7" ht="20.149999999999999" customHeight="1" x14ac:dyDescent="0.25">
      <c r="A25" s="247"/>
      <c r="B25" s="243"/>
      <c r="C25" s="98"/>
      <c r="D25" s="98"/>
      <c r="E25" s="98"/>
      <c r="F25" s="92">
        <f t="shared" si="1"/>
        <v>0</v>
      </c>
      <c r="G25" s="106"/>
    </row>
    <row r="26" spans="1:7" ht="20.149999999999999" customHeight="1" x14ac:dyDescent="0.25">
      <c r="A26" s="247"/>
      <c r="B26" s="244" t="s">
        <v>114</v>
      </c>
      <c r="C26" s="98"/>
      <c r="D26" s="98"/>
      <c r="E26" s="98"/>
      <c r="F26" s="91">
        <f t="shared" si="1"/>
        <v>0</v>
      </c>
      <c r="G26" s="81"/>
    </row>
    <row r="27" spans="1:7" ht="20.149999999999999" customHeight="1" x14ac:dyDescent="0.25">
      <c r="A27" s="247"/>
      <c r="B27" s="239"/>
      <c r="C27" s="98"/>
      <c r="D27" s="98"/>
      <c r="E27" s="98"/>
      <c r="F27" s="91">
        <f t="shared" si="1"/>
        <v>0</v>
      </c>
      <c r="G27" s="81"/>
    </row>
    <row r="28" spans="1:7" ht="20.149999999999999" customHeight="1" x14ac:dyDescent="0.25">
      <c r="A28" s="247"/>
      <c r="B28" s="239"/>
      <c r="C28" s="98"/>
      <c r="D28" s="98"/>
      <c r="E28" s="98"/>
      <c r="F28" s="91">
        <f t="shared" si="1"/>
        <v>0</v>
      </c>
      <c r="G28" s="81"/>
    </row>
    <row r="29" spans="1:7" ht="20.149999999999999" customHeight="1" x14ac:dyDescent="0.25">
      <c r="A29" s="246"/>
      <c r="B29" s="241" t="s">
        <v>115</v>
      </c>
      <c r="C29" s="102"/>
      <c r="D29" s="98"/>
      <c r="E29" s="98"/>
      <c r="F29" s="93">
        <f t="shared" si="1"/>
        <v>0</v>
      </c>
      <c r="G29" s="106"/>
    </row>
    <row r="30" spans="1:7" ht="20.149999999999999" customHeight="1" x14ac:dyDescent="0.25">
      <c r="A30" s="246"/>
      <c r="B30" s="242"/>
      <c r="C30" s="102"/>
      <c r="D30" s="98"/>
      <c r="E30" s="98"/>
      <c r="F30" s="93">
        <f t="shared" si="1"/>
        <v>0</v>
      </c>
      <c r="G30" s="106"/>
    </row>
    <row r="31" spans="1:7" ht="20.149999999999999" customHeight="1" x14ac:dyDescent="0.25">
      <c r="A31" s="246"/>
      <c r="B31" s="243"/>
      <c r="C31" s="102"/>
      <c r="D31" s="98"/>
      <c r="E31" s="98"/>
      <c r="F31" s="93">
        <f t="shared" si="1"/>
        <v>0</v>
      </c>
      <c r="G31" s="106"/>
    </row>
    <row r="32" spans="1:7" ht="20.149999999999999" customHeight="1" x14ac:dyDescent="0.25">
      <c r="A32" s="247"/>
      <c r="B32" s="244" t="s">
        <v>116</v>
      </c>
      <c r="C32" s="98"/>
      <c r="D32" s="98"/>
      <c r="E32" s="98"/>
      <c r="F32" s="93">
        <f t="shared" si="1"/>
        <v>0</v>
      </c>
      <c r="G32" s="81"/>
    </row>
    <row r="33" spans="1:7" ht="20.149999999999999" customHeight="1" x14ac:dyDescent="0.25">
      <c r="A33" s="247"/>
      <c r="B33" s="239"/>
      <c r="C33" s="103"/>
      <c r="D33" s="103"/>
      <c r="E33" s="103"/>
      <c r="F33" s="93">
        <f t="shared" si="1"/>
        <v>0</v>
      </c>
      <c r="G33" s="104"/>
    </row>
    <row r="34" spans="1:7" ht="20.149999999999999" customHeight="1" x14ac:dyDescent="0.25">
      <c r="A34" s="247"/>
      <c r="B34" s="239"/>
      <c r="C34" s="103"/>
      <c r="D34" s="103"/>
      <c r="E34" s="103"/>
      <c r="F34" s="93">
        <f t="shared" si="1"/>
        <v>0</v>
      </c>
      <c r="G34" s="82"/>
    </row>
    <row r="35" spans="1:7" ht="25" customHeight="1" thickBot="1" x14ac:dyDescent="0.3">
      <c r="A35" s="247"/>
      <c r="B35" s="110"/>
      <c r="C35" s="111" t="s">
        <v>122</v>
      </c>
      <c r="D35" s="112">
        <f>SUM(D22:D34)</f>
        <v>0</v>
      </c>
      <c r="E35" s="112">
        <f>SUM(E22:E34)</f>
        <v>0</v>
      </c>
      <c r="F35" s="18">
        <f>SUM(F22:F34)</f>
        <v>0</v>
      </c>
      <c r="G35" s="80">
        <f>SUM(G22:G34)</f>
        <v>0</v>
      </c>
    </row>
    <row r="36" spans="1:7" ht="25" customHeight="1" x14ac:dyDescent="0.25">
      <c r="A36" s="283" t="s">
        <v>117</v>
      </c>
      <c r="B36" s="284"/>
      <c r="C36" s="284"/>
      <c r="D36" s="284"/>
      <c r="E36" s="285"/>
      <c r="F36" s="79"/>
      <c r="G36" s="81"/>
    </row>
    <row r="37" spans="1:7" ht="25" customHeight="1" x14ac:dyDescent="0.25">
      <c r="A37" s="248" t="s">
        <v>118</v>
      </c>
      <c r="B37" s="249"/>
      <c r="C37" s="249"/>
      <c r="D37" s="249"/>
      <c r="E37" s="250"/>
      <c r="F37" s="79"/>
      <c r="G37" s="81"/>
    </row>
    <row r="38" spans="1:7" ht="25" customHeight="1" x14ac:dyDescent="0.25">
      <c r="A38" s="248" t="s">
        <v>119</v>
      </c>
      <c r="B38" s="249"/>
      <c r="C38" s="249"/>
      <c r="D38" s="249"/>
      <c r="E38" s="250"/>
      <c r="F38" s="79"/>
      <c r="G38" s="81"/>
    </row>
    <row r="39" spans="1:7" ht="25" customHeight="1" x14ac:dyDescent="0.25">
      <c r="A39" s="248" t="s">
        <v>120</v>
      </c>
      <c r="B39" s="249"/>
      <c r="C39" s="249"/>
      <c r="D39" s="249"/>
      <c r="E39" s="250"/>
      <c r="F39" s="79"/>
      <c r="G39" s="81"/>
    </row>
    <row r="40" spans="1:7" ht="25" customHeight="1" thickBot="1" x14ac:dyDescent="0.3">
      <c r="A40" s="251" t="s">
        <v>230</v>
      </c>
      <c r="B40" s="252"/>
      <c r="C40" s="252"/>
      <c r="D40" s="252"/>
      <c r="E40" s="253"/>
      <c r="F40" s="79"/>
      <c r="G40" s="81"/>
    </row>
    <row r="41" spans="1:7" ht="25" customHeight="1" thickBot="1" x14ac:dyDescent="0.3">
      <c r="A41" s="254" t="s">
        <v>121</v>
      </c>
      <c r="B41" s="255"/>
      <c r="C41" s="255"/>
      <c r="D41" s="255"/>
      <c r="E41" s="256"/>
      <c r="F41" s="19">
        <f>SUM(F36:F40)+F10</f>
        <v>0</v>
      </c>
      <c r="G41" s="20">
        <f>SUM(G36:G40)+G10</f>
        <v>0</v>
      </c>
    </row>
    <row r="42" spans="1:7" ht="31" customHeight="1" thickBot="1" x14ac:dyDescent="0.35">
      <c r="B42" s="21"/>
      <c r="C42" s="21"/>
      <c r="D42" s="21"/>
      <c r="E42" s="166" t="s">
        <v>123</v>
      </c>
      <c r="F42" s="22" t="e">
        <f>G41/F41</f>
        <v>#DIV/0!</v>
      </c>
      <c r="G42" s="23"/>
    </row>
    <row r="43" spans="1:7" ht="13.5" thickBot="1" x14ac:dyDescent="0.35"/>
    <row r="44" spans="1:7" ht="25" customHeight="1" thickBot="1" x14ac:dyDescent="0.35">
      <c r="A44" s="231" t="s">
        <v>124</v>
      </c>
      <c r="B44" s="232"/>
      <c r="C44" s="232"/>
      <c r="D44" s="232"/>
      <c r="E44" s="233"/>
      <c r="F44" s="26"/>
    </row>
    <row r="45" spans="1:7" ht="26.5" customHeight="1" thickBot="1" x14ac:dyDescent="0.35">
      <c r="A45" s="261" t="s">
        <v>125</v>
      </c>
      <c r="B45" s="262"/>
      <c r="C45" s="27" t="s">
        <v>137</v>
      </c>
      <c r="D45" s="27" t="s">
        <v>138</v>
      </c>
      <c r="E45" s="28" t="s">
        <v>126</v>
      </c>
      <c r="F45" s="3"/>
    </row>
    <row r="46" spans="1:7" s="32" customFormat="1" ht="25" customHeight="1" x14ac:dyDescent="0.25">
      <c r="A46" s="263"/>
      <c r="B46" s="264"/>
      <c r="C46" s="29"/>
      <c r="D46" s="30"/>
      <c r="E46" s="31"/>
      <c r="G46" s="33"/>
    </row>
    <row r="47" spans="1:7" s="32" customFormat="1" ht="25" customHeight="1" x14ac:dyDescent="0.25">
      <c r="A47" s="237"/>
      <c r="B47" s="238"/>
      <c r="C47" s="34"/>
      <c r="D47" s="35"/>
      <c r="E47" s="36"/>
      <c r="G47" s="33"/>
    </row>
    <row r="48" spans="1:7" s="32" customFormat="1" ht="25" customHeight="1" x14ac:dyDescent="0.25">
      <c r="A48" s="237"/>
      <c r="B48" s="238"/>
      <c r="C48" s="34"/>
      <c r="D48" s="35"/>
      <c r="E48" s="36"/>
      <c r="G48" s="33"/>
    </row>
    <row r="49" spans="1:7" s="32" customFormat="1" ht="25" customHeight="1" x14ac:dyDescent="0.25">
      <c r="A49" s="237"/>
      <c r="B49" s="238"/>
      <c r="C49" s="34"/>
      <c r="D49" s="35"/>
      <c r="E49" s="36"/>
      <c r="G49" s="33"/>
    </row>
    <row r="50" spans="1:7" s="32" customFormat="1" ht="25" customHeight="1" thickBot="1" x14ac:dyDescent="0.3">
      <c r="A50" s="257"/>
      <c r="B50" s="258"/>
      <c r="C50" s="37"/>
      <c r="D50" s="38"/>
      <c r="E50" s="39"/>
      <c r="G50" s="33"/>
    </row>
    <row r="51" spans="1:7" ht="25" customHeight="1" thickBot="1" x14ac:dyDescent="0.35">
      <c r="A51" s="259" t="s">
        <v>20</v>
      </c>
      <c r="B51" s="260"/>
      <c r="C51" s="40"/>
      <c r="D51" s="41">
        <f>SUM(D46:D50)</f>
        <v>0</v>
      </c>
      <c r="E51" s="42"/>
    </row>
    <row r="52" spans="1:7" ht="23.25" customHeight="1" x14ac:dyDescent="0.3"/>
    <row r="53" spans="1:7" ht="13.5" thickBot="1" x14ac:dyDescent="0.35"/>
    <row r="54" spans="1:7" ht="39" customHeight="1" x14ac:dyDescent="0.25">
      <c r="D54" s="211" t="s">
        <v>127</v>
      </c>
      <c r="E54" s="212"/>
      <c r="F54" s="212"/>
      <c r="G54" s="213"/>
    </row>
    <row r="55" spans="1:7" ht="45" customHeight="1" thickBot="1" x14ac:dyDescent="0.3">
      <c r="D55" s="214"/>
      <c r="E55" s="215"/>
      <c r="F55" s="215"/>
      <c r="G55" s="216"/>
    </row>
    <row r="56" spans="1:7" ht="15" customHeight="1" x14ac:dyDescent="0.3">
      <c r="A56" s="118"/>
      <c r="B56" s="118"/>
      <c r="D56" s="119"/>
      <c r="F56" s="122"/>
      <c r="G56" s="123"/>
    </row>
    <row r="57" spans="1:7" ht="15.75" customHeight="1" x14ac:dyDescent="0.25">
      <c r="D57" s="117"/>
      <c r="E57" s="117"/>
      <c r="F57" s="117"/>
      <c r="G57" s="117"/>
    </row>
    <row r="58" spans="1:7" ht="39" customHeight="1" thickBot="1" x14ac:dyDescent="0.3">
      <c r="A58" s="217" t="s">
        <v>200</v>
      </c>
      <c r="B58" s="218"/>
      <c r="C58" s="218"/>
      <c r="D58" s="218"/>
      <c r="E58" s="218"/>
      <c r="F58" s="218"/>
      <c r="G58" s="218"/>
    </row>
    <row r="59" spans="1:7" ht="58.5" customHeight="1" thickBot="1" x14ac:dyDescent="0.3">
      <c r="A59" s="219" t="s">
        <v>139</v>
      </c>
      <c r="B59" s="220"/>
      <c r="C59" s="220"/>
      <c r="D59" s="220"/>
      <c r="E59" s="220"/>
      <c r="F59" s="220"/>
      <c r="G59" s="221"/>
    </row>
    <row r="60" spans="1:7" ht="140.15" customHeight="1" thickBot="1" x14ac:dyDescent="0.3">
      <c r="A60" s="222"/>
      <c r="B60" s="223"/>
      <c r="C60" s="223"/>
      <c r="D60" s="223"/>
      <c r="E60" s="223"/>
      <c r="F60" s="223"/>
      <c r="G60" s="224"/>
    </row>
    <row r="61" spans="1:7" ht="61" customHeight="1" thickBot="1" x14ac:dyDescent="0.3">
      <c r="A61" s="225" t="s">
        <v>140</v>
      </c>
      <c r="B61" s="226"/>
      <c r="C61" s="226"/>
      <c r="D61" s="226"/>
      <c r="E61" s="226"/>
      <c r="F61" s="226"/>
      <c r="G61" s="227"/>
    </row>
    <row r="62" spans="1:7" ht="140.15" customHeight="1" thickBot="1" x14ac:dyDescent="0.3">
      <c r="A62" s="222"/>
      <c r="B62" s="223"/>
      <c r="C62" s="223"/>
      <c r="D62" s="223"/>
      <c r="E62" s="223"/>
      <c r="F62" s="223"/>
      <c r="G62" s="224"/>
    </row>
    <row r="63" spans="1:7" ht="39" customHeight="1" thickBot="1" x14ac:dyDescent="0.3">
      <c r="A63" s="219" t="s">
        <v>141</v>
      </c>
      <c r="B63" s="229"/>
      <c r="C63" s="229"/>
      <c r="D63" s="229"/>
      <c r="E63" s="229"/>
      <c r="F63" s="229"/>
      <c r="G63" s="230"/>
    </row>
    <row r="64" spans="1:7" ht="140.15" customHeight="1" thickBot="1" x14ac:dyDescent="0.3">
      <c r="A64" s="222"/>
      <c r="B64" s="223"/>
      <c r="C64" s="223"/>
      <c r="D64" s="223"/>
      <c r="E64" s="223"/>
      <c r="F64" s="223"/>
      <c r="G64" s="224"/>
    </row>
    <row r="65" spans="1:7" ht="39" customHeight="1" thickBot="1" x14ac:dyDescent="0.3">
      <c r="A65" s="228" t="s">
        <v>142</v>
      </c>
      <c r="B65" s="220"/>
      <c r="C65" s="220"/>
      <c r="D65" s="220"/>
      <c r="E65" s="220"/>
      <c r="F65" s="220"/>
      <c r="G65" s="221"/>
    </row>
    <row r="66" spans="1:7" ht="140.15" customHeight="1" thickBot="1" x14ac:dyDescent="0.3">
      <c r="A66" s="222"/>
      <c r="B66" s="223"/>
      <c r="C66" s="223"/>
      <c r="D66" s="223"/>
      <c r="E66" s="223"/>
      <c r="F66" s="223"/>
      <c r="G66" s="224"/>
    </row>
    <row r="67" spans="1:7" ht="58" customHeight="1" thickBot="1" x14ac:dyDescent="0.3">
      <c r="A67" s="228" t="s">
        <v>143</v>
      </c>
      <c r="B67" s="220"/>
      <c r="C67" s="220"/>
      <c r="D67" s="220"/>
      <c r="E67" s="220"/>
      <c r="F67" s="220"/>
      <c r="G67" s="221"/>
    </row>
    <row r="68" spans="1:7" ht="140.15" customHeight="1" thickBot="1" x14ac:dyDescent="0.3">
      <c r="A68" s="222"/>
      <c r="B68" s="223"/>
      <c r="C68" s="223"/>
      <c r="D68" s="223"/>
      <c r="E68" s="223"/>
      <c r="F68" s="223"/>
      <c r="G68" s="224"/>
    </row>
  </sheetData>
  <customSheetViews>
    <customSheetView guid="{05A4635C-9AA5-4788-AE33-0D2B48B9581F}" showPageBreaks="1" showGridLines="0" fitToPage="1" printArea="1" view="pageBreakPreview" topLeftCell="A22">
      <selection activeCell="A40" sqref="A40"/>
      <pageMargins left="0.2" right="0.21"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51">
    <mergeCell ref="A40:E40"/>
    <mergeCell ref="A41:E41"/>
    <mergeCell ref="F8:G8"/>
    <mergeCell ref="A50:B50"/>
    <mergeCell ref="A51:B51"/>
    <mergeCell ref="A47:B47"/>
    <mergeCell ref="A48:B48"/>
    <mergeCell ref="A49:B49"/>
    <mergeCell ref="B32:B34"/>
    <mergeCell ref="B23:B25"/>
    <mergeCell ref="A44:E44"/>
    <mergeCell ref="A45:B45"/>
    <mergeCell ref="A46:B46"/>
    <mergeCell ref="A10:B10"/>
    <mergeCell ref="A36:E36"/>
    <mergeCell ref="A37:E37"/>
    <mergeCell ref="A38:E38"/>
    <mergeCell ref="A39:E39"/>
    <mergeCell ref="A1:G1"/>
    <mergeCell ref="C4:E4"/>
    <mergeCell ref="C5:E5"/>
    <mergeCell ref="C6:E6"/>
    <mergeCell ref="C3:E3"/>
    <mergeCell ref="A3:B3"/>
    <mergeCell ref="A4:B4"/>
    <mergeCell ref="A5:B5"/>
    <mergeCell ref="A6:B6"/>
    <mergeCell ref="C7:E7"/>
    <mergeCell ref="A11:A35"/>
    <mergeCell ref="C11:E11"/>
    <mergeCell ref="B12:B14"/>
    <mergeCell ref="B15:B17"/>
    <mergeCell ref="B18:B20"/>
    <mergeCell ref="C22:E22"/>
    <mergeCell ref="B26:B28"/>
    <mergeCell ref="B29:B31"/>
    <mergeCell ref="A7:B7"/>
    <mergeCell ref="A9:E9"/>
    <mergeCell ref="D54:G54"/>
    <mergeCell ref="D55:G55"/>
    <mergeCell ref="A68:G68"/>
    <mergeCell ref="A63:G63"/>
    <mergeCell ref="A64:G64"/>
    <mergeCell ref="A65:G65"/>
    <mergeCell ref="A66:G66"/>
    <mergeCell ref="A67:G67"/>
    <mergeCell ref="A58:G58"/>
    <mergeCell ref="A59:G59"/>
    <mergeCell ref="A60:G60"/>
    <mergeCell ref="A61:G61"/>
    <mergeCell ref="A62:G62"/>
  </mergeCells>
  <phoneticPr fontId="25" type="noConversion"/>
  <conditionalFormatting sqref="G11:G16">
    <cfRule type="expression" dxfId="6" priority="1" stopIfTrue="1">
      <formula>($C$3="Autre organisme privé")</formula>
    </cfRule>
  </conditionalFormatting>
  <dataValidations xWindow="408" yWindow="426" count="9">
    <dataValidation allowBlank="1" showInputMessage="1" showErrorMessage="1" prompt="Merci de contacter le(s) service(s) des ressouces humaines concerné(s) pour obtenir les grilles salariales nécessaire à la réalisation de cette estimation" sqref="E23:E34 E12:E20 B26:B29 B32:B34 B23 B12:B19" xr:uid="{00000000-0002-0000-0500-000000000000}"/>
    <dataValidation allowBlank="1" showErrorMessage="1" prompt="Le financement de personnel permanent n'est pas autorisé." sqref="G11:G17" xr:uid="{00000000-0002-0000-0500-000001000000}"/>
    <dataValidation type="decimal" allowBlank="1" showInputMessage="1" showErrorMessage="1" error="L'aide demandée ne peut supérieure au coût complet du projet par ligne" sqref="G36:G40 G22:G34" xr:uid="{00000000-0002-0000-0500-000002000000}">
      <formula1>0</formula1>
      <formula2>F22</formula2>
    </dataValidation>
    <dataValidation allowBlank="1" showInputMessage="1" showErrorMessage="1" prompt="Merci d'indiquer le nom complet du financeur" sqref="A51:B51 A56:B56" xr:uid="{00000000-0002-0000-0500-000003000000}"/>
    <dataValidation allowBlank="1" showErrorMessage="1" prompt="Merci de contacter le(s) service(s) des ressouces humaines concerné(s) pour obtenir les grilles salariales nécessaire à la réalisation de cette estimation" sqref="B11 B21:B22" xr:uid="{00000000-0002-0000-0500-000004000000}"/>
    <dataValidation type="decimal" allowBlank="1" showErrorMessage="1" error="L'aide demandée ne peut supérieure au coût complet du projet par ligne" prompt="Le financement de personnel permanent n'est pas autorisé." sqref="G18:G20" xr:uid="{00000000-0002-0000-0500-000005000000}">
      <formula1>0</formula1>
      <formula2>F18</formula2>
    </dataValidation>
    <dataValidation type="list" allowBlank="1" showInputMessage="1" showErrorMessage="1" sqref="C46:C50" xr:uid="{00000000-0002-0000-0500-000006000000}">
      <formula1>financeurs</formula1>
    </dataValidation>
    <dataValidation type="list" allowBlank="1" showInputMessage="1" showErrorMessage="1" sqref="E46:E50" xr:uid="{00000000-0002-0000-05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500-000008000000}"/>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r:uid="{00000000-0002-0000-0500-000009000000}">
          <x14:formula1>
            <xm:f>'NE PAS SUPPRIMER Gestion liste'!$A$2:$A$6</xm:f>
          </x14:formula1>
          <xm:sqref>C3:E3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pageSetUpPr fitToPage="1"/>
  </sheetPr>
  <dimension ref="A1:G69"/>
  <sheetViews>
    <sheetView showGridLines="0" zoomScaleNormal="100" zoomScaleSheetLayoutView="100" workbookViewId="0">
      <selection sqref="A1:G1"/>
    </sheetView>
  </sheetViews>
  <sheetFormatPr baseColWidth="10" defaultColWidth="10.81640625" defaultRowHeight="13" x14ac:dyDescent="0.3"/>
  <cols>
    <col min="1" max="1" width="5.1796875" style="2" customWidth="1"/>
    <col min="2" max="2" width="49.453125" style="10" customWidth="1"/>
    <col min="3" max="3" width="27.453125" style="2" customWidth="1"/>
    <col min="4" max="4" width="27.81640625" style="2" customWidth="1"/>
    <col min="5" max="5" width="28.1796875" style="2" customWidth="1"/>
    <col min="6" max="6" width="22.453125" style="2" customWidth="1"/>
    <col min="7" max="7" width="18.54296875" style="9" customWidth="1"/>
    <col min="8" max="16384" width="10.81640625" style="2"/>
  </cols>
  <sheetData>
    <row r="1" spans="1:7" ht="52.5" customHeight="1" thickBot="1" x14ac:dyDescent="0.3">
      <c r="A1" s="272" t="s">
        <v>235</v>
      </c>
      <c r="B1" s="273"/>
      <c r="C1" s="273"/>
      <c r="D1" s="273"/>
      <c r="E1" s="273"/>
      <c r="F1" s="273"/>
      <c r="G1" s="274"/>
    </row>
    <row r="2" spans="1:7" ht="20.149999999999999" customHeight="1" x14ac:dyDescent="0.25">
      <c r="A2" s="43"/>
      <c r="B2" s="44"/>
      <c r="C2" s="44"/>
      <c r="D2" s="44"/>
      <c r="E2" s="44"/>
      <c r="F2" s="44"/>
      <c r="G2" s="45"/>
    </row>
    <row r="3" spans="1:7" ht="26.15" customHeight="1" thickBot="1" x14ac:dyDescent="0.3">
      <c r="A3" s="275" t="s">
        <v>128</v>
      </c>
      <c r="B3" s="276"/>
      <c r="C3" s="269"/>
      <c r="D3" s="270"/>
      <c r="E3" s="270"/>
      <c r="F3" s="44"/>
      <c r="G3" s="45"/>
    </row>
    <row r="4" spans="1:7" ht="29.5" customHeight="1" thickBot="1" x14ac:dyDescent="0.3">
      <c r="A4" s="275" t="s">
        <v>97</v>
      </c>
      <c r="B4" s="276"/>
      <c r="C4" s="298">
        <f>'A - Equipe 1'!C4:E4</f>
        <v>0</v>
      </c>
      <c r="D4" s="299"/>
      <c r="E4" s="300"/>
      <c r="G4" s="8"/>
    </row>
    <row r="5" spans="1:7" ht="30" customHeight="1" thickBot="1" x14ac:dyDescent="0.35">
      <c r="A5" s="275" t="s">
        <v>104</v>
      </c>
      <c r="B5" s="276"/>
      <c r="C5" s="290"/>
      <c r="D5" s="296"/>
      <c r="E5" s="297"/>
    </row>
    <row r="6" spans="1:7" ht="42.65" customHeight="1" thickBot="1" x14ac:dyDescent="0.35">
      <c r="A6" s="275" t="s">
        <v>99</v>
      </c>
      <c r="B6" s="276"/>
      <c r="C6" s="290"/>
      <c r="D6" s="291"/>
      <c r="E6" s="292"/>
    </row>
    <row r="7" spans="1:7" ht="33" customHeight="1" thickBot="1" x14ac:dyDescent="0.35">
      <c r="A7" s="275" t="s">
        <v>100</v>
      </c>
      <c r="B7" s="276"/>
      <c r="C7" s="290"/>
      <c r="D7" s="291"/>
      <c r="E7" s="292"/>
    </row>
    <row r="8" spans="1:7" ht="18" customHeight="1" thickBot="1" x14ac:dyDescent="0.3">
      <c r="B8" s="2"/>
      <c r="F8" s="265" t="s">
        <v>27</v>
      </c>
      <c r="G8" s="265"/>
    </row>
    <row r="9" spans="1:7" s="10" customFormat="1" ht="52" customHeight="1" thickBot="1" x14ac:dyDescent="0.4">
      <c r="A9" s="278" t="s">
        <v>131</v>
      </c>
      <c r="B9" s="279"/>
      <c r="C9" s="279"/>
      <c r="D9" s="279"/>
      <c r="E9" s="280"/>
      <c r="F9" s="11" t="s">
        <v>111</v>
      </c>
      <c r="G9" s="12" t="s">
        <v>112</v>
      </c>
    </row>
    <row r="10" spans="1:7" s="10" customFormat="1" ht="44.25" customHeight="1" x14ac:dyDescent="0.35">
      <c r="A10" s="281" t="s">
        <v>133</v>
      </c>
      <c r="B10" s="282"/>
      <c r="C10" s="13" t="s">
        <v>135</v>
      </c>
      <c r="D10" s="13" t="s">
        <v>134</v>
      </c>
      <c r="E10" s="14" t="s">
        <v>136</v>
      </c>
      <c r="F10" s="15">
        <f>+F21+F35</f>
        <v>0</v>
      </c>
      <c r="G10" s="16">
        <f>+G21+G35</f>
        <v>0</v>
      </c>
    </row>
    <row r="11" spans="1:7" ht="20.149999999999999" customHeight="1" x14ac:dyDescent="0.35">
      <c r="A11" s="245" t="s">
        <v>129</v>
      </c>
      <c r="B11" s="107" t="s">
        <v>24</v>
      </c>
      <c r="C11" s="234" t="s">
        <v>22</v>
      </c>
      <c r="D11" s="235"/>
      <c r="E11" s="236"/>
      <c r="F11" s="90"/>
      <c r="G11" s="105"/>
    </row>
    <row r="12" spans="1:7" ht="20.149999999999999" customHeight="1" x14ac:dyDescent="0.35">
      <c r="A12" s="246"/>
      <c r="B12" s="239" t="s">
        <v>198</v>
      </c>
      <c r="C12" s="101"/>
      <c r="D12" s="17"/>
      <c r="E12" s="95"/>
      <c r="F12" s="90">
        <f t="shared" ref="F12:F20" si="0">D12*E12</f>
        <v>0</v>
      </c>
      <c r="G12" s="105"/>
    </row>
    <row r="13" spans="1:7" ht="20.149999999999999" customHeight="1" x14ac:dyDescent="0.35">
      <c r="A13" s="246"/>
      <c r="B13" s="239"/>
      <c r="C13" s="101"/>
      <c r="D13" s="17"/>
      <c r="E13" s="95"/>
      <c r="F13" s="90">
        <f t="shared" si="0"/>
        <v>0</v>
      </c>
      <c r="G13" s="105"/>
    </row>
    <row r="14" spans="1:7" ht="20.149999999999999" customHeight="1" x14ac:dyDescent="0.35">
      <c r="A14" s="246"/>
      <c r="B14" s="240"/>
      <c r="C14" s="101"/>
      <c r="D14" s="17"/>
      <c r="E14" s="95"/>
      <c r="F14" s="90">
        <f t="shared" si="0"/>
        <v>0</v>
      </c>
      <c r="G14" s="105"/>
    </row>
    <row r="15" spans="1:7" ht="20.149999999999999" customHeight="1" x14ac:dyDescent="0.35">
      <c r="A15" s="247"/>
      <c r="B15" s="244" t="s">
        <v>199</v>
      </c>
      <c r="C15" s="96"/>
      <c r="D15" s="96"/>
      <c r="E15" s="97"/>
      <c r="F15" s="91">
        <f t="shared" si="0"/>
        <v>0</v>
      </c>
      <c r="G15" s="105"/>
    </row>
    <row r="16" spans="1:7" ht="20.149999999999999" customHeight="1" x14ac:dyDescent="0.35">
      <c r="A16" s="246"/>
      <c r="B16" s="239"/>
      <c r="C16" s="100"/>
      <c r="D16" s="96"/>
      <c r="E16" s="97"/>
      <c r="F16" s="91">
        <f t="shared" si="0"/>
        <v>0</v>
      </c>
      <c r="G16" s="105"/>
    </row>
    <row r="17" spans="1:7" ht="20.149999999999999" customHeight="1" x14ac:dyDescent="0.35">
      <c r="A17" s="246"/>
      <c r="B17" s="239"/>
      <c r="C17" s="100"/>
      <c r="D17" s="96"/>
      <c r="E17" s="97"/>
      <c r="F17" s="91">
        <f t="shared" si="0"/>
        <v>0</v>
      </c>
      <c r="G17" s="105"/>
    </row>
    <row r="18" spans="1:7" ht="20.149999999999999" customHeight="1" x14ac:dyDescent="0.25">
      <c r="A18" s="246"/>
      <c r="B18" s="244" t="s">
        <v>201</v>
      </c>
      <c r="C18" s="100"/>
      <c r="D18" s="98"/>
      <c r="E18" s="98"/>
      <c r="F18" s="91">
        <f t="shared" si="0"/>
        <v>0</v>
      </c>
      <c r="G18" s="81"/>
    </row>
    <row r="19" spans="1:7" ht="20.149999999999999" customHeight="1" x14ac:dyDescent="0.35">
      <c r="A19" s="246"/>
      <c r="B19" s="239"/>
      <c r="C19" s="100"/>
      <c r="D19" s="96"/>
      <c r="E19" s="97"/>
      <c r="F19" s="91">
        <f t="shared" si="0"/>
        <v>0</v>
      </c>
      <c r="G19" s="81"/>
    </row>
    <row r="20" spans="1:7" ht="20.149999999999999" customHeight="1" x14ac:dyDescent="0.35">
      <c r="A20" s="247"/>
      <c r="B20" s="239"/>
      <c r="C20" s="96"/>
      <c r="D20" s="96"/>
      <c r="E20" s="97"/>
      <c r="F20" s="91">
        <f t="shared" si="0"/>
        <v>0</v>
      </c>
      <c r="G20" s="81"/>
    </row>
    <row r="21" spans="1:7" ht="20.149999999999999" customHeight="1" x14ac:dyDescent="0.25">
      <c r="A21" s="247"/>
      <c r="B21" s="109"/>
      <c r="C21" s="111" t="s">
        <v>122</v>
      </c>
      <c r="D21" s="94">
        <f>SUM(D11:D20)</f>
        <v>0</v>
      </c>
      <c r="E21" s="94">
        <f>SUM(E11:E20)</f>
        <v>0</v>
      </c>
      <c r="F21" s="46">
        <f>SUM(F11:F20)</f>
        <v>0</v>
      </c>
      <c r="G21" s="83">
        <f>SUM(G11:G20)</f>
        <v>0</v>
      </c>
    </row>
    <row r="22" spans="1:7" ht="20.149999999999999" customHeight="1" x14ac:dyDescent="0.25">
      <c r="A22" s="247"/>
      <c r="B22" s="108"/>
      <c r="C22" s="234" t="s">
        <v>23</v>
      </c>
      <c r="D22" s="235"/>
      <c r="E22" s="236"/>
      <c r="F22" s="92"/>
      <c r="G22" s="106"/>
    </row>
    <row r="23" spans="1:7" ht="20.149999999999999" customHeight="1" x14ac:dyDescent="0.25">
      <c r="A23" s="247"/>
      <c r="B23" s="241" t="s">
        <v>113</v>
      </c>
      <c r="C23" s="98"/>
      <c r="D23" s="98"/>
      <c r="E23" s="98"/>
      <c r="F23" s="92">
        <f t="shared" ref="F23:F34" si="1">D23*E23</f>
        <v>0</v>
      </c>
      <c r="G23" s="106"/>
    </row>
    <row r="24" spans="1:7" ht="20.149999999999999" customHeight="1" x14ac:dyDescent="0.25">
      <c r="A24" s="247"/>
      <c r="B24" s="242"/>
      <c r="C24" s="98"/>
      <c r="D24" s="98"/>
      <c r="E24" s="98"/>
      <c r="F24" s="92">
        <f t="shared" si="1"/>
        <v>0</v>
      </c>
      <c r="G24" s="106"/>
    </row>
    <row r="25" spans="1:7" ht="20.149999999999999" customHeight="1" x14ac:dyDescent="0.25">
      <c r="A25" s="247"/>
      <c r="B25" s="243"/>
      <c r="C25" s="98"/>
      <c r="D25" s="98"/>
      <c r="E25" s="98"/>
      <c r="F25" s="92">
        <f t="shared" si="1"/>
        <v>0</v>
      </c>
      <c r="G25" s="106"/>
    </row>
    <row r="26" spans="1:7" ht="20.149999999999999" customHeight="1" x14ac:dyDescent="0.25">
      <c r="A26" s="247"/>
      <c r="B26" s="244" t="s">
        <v>114</v>
      </c>
      <c r="C26" s="98"/>
      <c r="D26" s="98"/>
      <c r="E26" s="98"/>
      <c r="F26" s="91">
        <f t="shared" si="1"/>
        <v>0</v>
      </c>
      <c r="G26" s="81"/>
    </row>
    <row r="27" spans="1:7" ht="20.149999999999999" customHeight="1" x14ac:dyDescent="0.25">
      <c r="A27" s="247"/>
      <c r="B27" s="239"/>
      <c r="C27" s="98"/>
      <c r="D27" s="98"/>
      <c r="E27" s="98"/>
      <c r="F27" s="91">
        <f t="shared" si="1"/>
        <v>0</v>
      </c>
      <c r="G27" s="81"/>
    </row>
    <row r="28" spans="1:7" ht="20.149999999999999" customHeight="1" x14ac:dyDescent="0.25">
      <c r="A28" s="247"/>
      <c r="B28" s="239"/>
      <c r="C28" s="98"/>
      <c r="D28" s="98"/>
      <c r="E28" s="98"/>
      <c r="F28" s="91">
        <f t="shared" si="1"/>
        <v>0</v>
      </c>
      <c r="G28" s="81"/>
    </row>
    <row r="29" spans="1:7" ht="20.149999999999999" customHeight="1" x14ac:dyDescent="0.25">
      <c r="A29" s="246"/>
      <c r="B29" s="241" t="s">
        <v>115</v>
      </c>
      <c r="C29" s="102"/>
      <c r="D29" s="98"/>
      <c r="E29" s="98"/>
      <c r="F29" s="93">
        <f t="shared" si="1"/>
        <v>0</v>
      </c>
      <c r="G29" s="106"/>
    </row>
    <row r="30" spans="1:7" ht="20.149999999999999" customHeight="1" x14ac:dyDescent="0.25">
      <c r="A30" s="246"/>
      <c r="B30" s="242"/>
      <c r="C30" s="102"/>
      <c r="D30" s="98"/>
      <c r="E30" s="98"/>
      <c r="F30" s="93">
        <f t="shared" si="1"/>
        <v>0</v>
      </c>
      <c r="G30" s="106"/>
    </row>
    <row r="31" spans="1:7" ht="20.149999999999999" customHeight="1" x14ac:dyDescent="0.25">
      <c r="A31" s="246"/>
      <c r="B31" s="243"/>
      <c r="C31" s="102"/>
      <c r="D31" s="98"/>
      <c r="E31" s="98"/>
      <c r="F31" s="93">
        <f t="shared" si="1"/>
        <v>0</v>
      </c>
      <c r="G31" s="106"/>
    </row>
    <row r="32" spans="1:7" ht="20.149999999999999" customHeight="1" x14ac:dyDescent="0.25">
      <c r="A32" s="247"/>
      <c r="B32" s="244" t="s">
        <v>116</v>
      </c>
      <c r="C32" s="98"/>
      <c r="D32" s="98"/>
      <c r="E32" s="98"/>
      <c r="F32" s="93">
        <f t="shared" si="1"/>
        <v>0</v>
      </c>
      <c r="G32" s="81"/>
    </row>
    <row r="33" spans="1:7" ht="20.149999999999999" customHeight="1" x14ac:dyDescent="0.25">
      <c r="A33" s="247"/>
      <c r="B33" s="239"/>
      <c r="C33" s="103"/>
      <c r="D33" s="103"/>
      <c r="E33" s="103"/>
      <c r="F33" s="93">
        <f t="shared" si="1"/>
        <v>0</v>
      </c>
      <c r="G33" s="104"/>
    </row>
    <row r="34" spans="1:7" ht="20.149999999999999" customHeight="1" x14ac:dyDescent="0.25">
      <c r="A34" s="247"/>
      <c r="B34" s="239"/>
      <c r="C34" s="103"/>
      <c r="D34" s="103"/>
      <c r="E34" s="103"/>
      <c r="F34" s="93">
        <f t="shared" si="1"/>
        <v>0</v>
      </c>
      <c r="G34" s="82"/>
    </row>
    <row r="35" spans="1:7" ht="25" customHeight="1" thickBot="1" x14ac:dyDescent="0.3">
      <c r="A35" s="247"/>
      <c r="B35" s="110"/>
      <c r="C35" s="111" t="s">
        <v>122</v>
      </c>
      <c r="D35" s="112">
        <f>SUM(D22:D34)</f>
        <v>0</v>
      </c>
      <c r="E35" s="112">
        <f>SUM(E22:E34)</f>
        <v>0</v>
      </c>
      <c r="F35" s="18">
        <f>SUM(F22:F34)</f>
        <v>0</v>
      </c>
      <c r="G35" s="80">
        <f>SUM(G22:G34)</f>
        <v>0</v>
      </c>
    </row>
    <row r="36" spans="1:7" ht="25" customHeight="1" x14ac:dyDescent="0.25">
      <c r="A36" s="283" t="s">
        <v>117</v>
      </c>
      <c r="B36" s="284"/>
      <c r="C36" s="284"/>
      <c r="D36" s="284"/>
      <c r="E36" s="285"/>
      <c r="F36" s="79"/>
      <c r="G36" s="81"/>
    </row>
    <row r="37" spans="1:7" ht="25" customHeight="1" x14ac:dyDescent="0.25">
      <c r="A37" s="248" t="s">
        <v>118</v>
      </c>
      <c r="B37" s="249"/>
      <c r="C37" s="249"/>
      <c r="D37" s="249"/>
      <c r="E37" s="250"/>
      <c r="F37" s="79"/>
      <c r="G37" s="81"/>
    </row>
    <row r="38" spans="1:7" ht="25" customHeight="1" x14ac:dyDescent="0.25">
      <c r="A38" s="248" t="s">
        <v>119</v>
      </c>
      <c r="B38" s="249"/>
      <c r="C38" s="249"/>
      <c r="D38" s="249"/>
      <c r="E38" s="250"/>
      <c r="F38" s="79"/>
      <c r="G38" s="81"/>
    </row>
    <row r="39" spans="1:7" ht="25" customHeight="1" x14ac:dyDescent="0.25">
      <c r="A39" s="248" t="s">
        <v>120</v>
      </c>
      <c r="B39" s="249"/>
      <c r="C39" s="249"/>
      <c r="D39" s="249"/>
      <c r="E39" s="250"/>
      <c r="F39" s="79"/>
      <c r="G39" s="81"/>
    </row>
    <row r="40" spans="1:7" ht="25" customHeight="1" thickBot="1" x14ac:dyDescent="0.3">
      <c r="A40" s="251" t="s">
        <v>230</v>
      </c>
      <c r="B40" s="252"/>
      <c r="C40" s="252"/>
      <c r="D40" s="252"/>
      <c r="E40" s="253"/>
      <c r="F40" s="79"/>
      <c r="G40" s="81"/>
    </row>
    <row r="41" spans="1:7" ht="25" customHeight="1" thickBot="1" x14ac:dyDescent="0.3">
      <c r="A41" s="254" t="s">
        <v>121</v>
      </c>
      <c r="B41" s="255"/>
      <c r="C41" s="255"/>
      <c r="D41" s="255"/>
      <c r="E41" s="256"/>
      <c r="F41" s="19">
        <f>SUM(F36:F40)+F10</f>
        <v>0</v>
      </c>
      <c r="G41" s="20">
        <f>SUM(G36:G40)+G10</f>
        <v>0</v>
      </c>
    </row>
    <row r="42" spans="1:7" ht="31.5" customHeight="1" thickBot="1" x14ac:dyDescent="0.35">
      <c r="B42" s="21"/>
      <c r="C42" s="21"/>
      <c r="D42" s="21"/>
      <c r="E42" s="166" t="s">
        <v>123</v>
      </c>
      <c r="F42" s="22" t="e">
        <f>G41/F41</f>
        <v>#DIV/0!</v>
      </c>
      <c r="G42" s="23"/>
    </row>
    <row r="43" spans="1:7" ht="13.5" thickBot="1" x14ac:dyDescent="0.35"/>
    <row r="44" spans="1:7" ht="25" customHeight="1" thickBot="1" x14ac:dyDescent="0.35">
      <c r="A44" s="231" t="s">
        <v>124</v>
      </c>
      <c r="B44" s="232"/>
      <c r="C44" s="232"/>
      <c r="D44" s="232"/>
      <c r="E44" s="233"/>
      <c r="F44" s="26"/>
    </row>
    <row r="45" spans="1:7" ht="26.5" customHeight="1" thickBot="1" x14ac:dyDescent="0.35">
      <c r="A45" s="261" t="s">
        <v>125</v>
      </c>
      <c r="B45" s="262"/>
      <c r="C45" s="27" t="s">
        <v>137</v>
      </c>
      <c r="D45" s="27" t="s">
        <v>138</v>
      </c>
      <c r="E45" s="28" t="s">
        <v>126</v>
      </c>
      <c r="F45" s="3"/>
    </row>
    <row r="46" spans="1:7" s="32" customFormat="1" ht="25" customHeight="1" x14ac:dyDescent="0.25">
      <c r="A46" s="263"/>
      <c r="B46" s="264"/>
      <c r="C46" s="29"/>
      <c r="D46" s="30"/>
      <c r="E46" s="31"/>
      <c r="G46" s="33"/>
    </row>
    <row r="47" spans="1:7" s="32" customFormat="1" ht="25" customHeight="1" x14ac:dyDescent="0.25">
      <c r="A47" s="237"/>
      <c r="B47" s="238"/>
      <c r="C47" s="34"/>
      <c r="D47" s="35"/>
      <c r="E47" s="36"/>
      <c r="G47" s="33"/>
    </row>
    <row r="48" spans="1:7" s="32" customFormat="1" ht="25" customHeight="1" x14ac:dyDescent="0.25">
      <c r="A48" s="237"/>
      <c r="B48" s="238"/>
      <c r="C48" s="34"/>
      <c r="D48" s="35"/>
      <c r="E48" s="36"/>
      <c r="G48" s="33"/>
    </row>
    <row r="49" spans="1:7" s="32" customFormat="1" ht="25" customHeight="1" x14ac:dyDescent="0.25">
      <c r="A49" s="237"/>
      <c r="B49" s="238"/>
      <c r="C49" s="34"/>
      <c r="D49" s="35"/>
      <c r="E49" s="36"/>
      <c r="G49" s="33"/>
    </row>
    <row r="50" spans="1:7" s="32" customFormat="1" ht="25" customHeight="1" thickBot="1" x14ac:dyDescent="0.3">
      <c r="A50" s="257"/>
      <c r="B50" s="258"/>
      <c r="C50" s="37"/>
      <c r="D50" s="38"/>
      <c r="E50" s="39"/>
      <c r="G50" s="33"/>
    </row>
    <row r="51" spans="1:7" ht="25" customHeight="1" thickBot="1" x14ac:dyDescent="0.35">
      <c r="A51" s="259" t="s">
        <v>20</v>
      </c>
      <c r="B51" s="260"/>
      <c r="C51" s="40"/>
      <c r="D51" s="41">
        <f>SUM(D46:D50)</f>
        <v>0</v>
      </c>
      <c r="E51" s="42"/>
    </row>
    <row r="53" spans="1:7" ht="13.5" thickBot="1" x14ac:dyDescent="0.35"/>
    <row r="54" spans="1:7" ht="39" customHeight="1" x14ac:dyDescent="0.25">
      <c r="D54" s="211" t="s">
        <v>127</v>
      </c>
      <c r="E54" s="212"/>
      <c r="F54" s="212"/>
      <c r="G54" s="213"/>
    </row>
    <row r="55" spans="1:7" ht="45" customHeight="1" thickBot="1" x14ac:dyDescent="0.3">
      <c r="D55" s="214"/>
      <c r="E55" s="215"/>
      <c r="F55" s="215"/>
      <c r="G55" s="216"/>
    </row>
    <row r="56" spans="1:7" ht="15" customHeight="1" x14ac:dyDescent="0.3">
      <c r="A56" s="118"/>
      <c r="B56" s="118"/>
      <c r="D56" s="119"/>
      <c r="F56" s="122"/>
      <c r="G56" s="123"/>
    </row>
    <row r="59" spans="1:7" ht="39" customHeight="1" thickBot="1" x14ac:dyDescent="0.3">
      <c r="A59" s="217" t="s">
        <v>200</v>
      </c>
      <c r="B59" s="218"/>
      <c r="C59" s="218"/>
      <c r="D59" s="218"/>
      <c r="E59" s="218"/>
      <c r="F59" s="218"/>
      <c r="G59" s="218"/>
    </row>
    <row r="60" spans="1:7" ht="39" customHeight="1" thickBot="1" x14ac:dyDescent="0.3">
      <c r="A60" s="219" t="s">
        <v>130</v>
      </c>
      <c r="B60" s="220"/>
      <c r="C60" s="220"/>
      <c r="D60" s="220"/>
      <c r="E60" s="220"/>
      <c r="F60" s="220"/>
      <c r="G60" s="221"/>
    </row>
    <row r="61" spans="1:7" ht="140.15" customHeight="1" thickBot="1" x14ac:dyDescent="0.3">
      <c r="A61" s="222"/>
      <c r="B61" s="223"/>
      <c r="C61" s="223"/>
      <c r="D61" s="223"/>
      <c r="E61" s="223"/>
      <c r="F61" s="223"/>
      <c r="G61" s="224"/>
    </row>
    <row r="62" spans="1:7" ht="55.5" customHeight="1" thickBot="1" x14ac:dyDescent="0.3">
      <c r="A62" s="225" t="s">
        <v>140</v>
      </c>
      <c r="B62" s="226"/>
      <c r="C62" s="226"/>
      <c r="D62" s="226"/>
      <c r="E62" s="226"/>
      <c r="F62" s="226"/>
      <c r="G62" s="227"/>
    </row>
    <row r="63" spans="1:7" ht="140.15" customHeight="1" thickBot="1" x14ac:dyDescent="0.3">
      <c r="A63" s="222"/>
      <c r="B63" s="223"/>
      <c r="C63" s="223"/>
      <c r="D63" s="223"/>
      <c r="E63" s="223"/>
      <c r="F63" s="223"/>
      <c r="G63" s="224"/>
    </row>
    <row r="64" spans="1:7" ht="39" customHeight="1" thickBot="1" x14ac:dyDescent="0.3">
      <c r="A64" s="228" t="s">
        <v>142</v>
      </c>
      <c r="B64" s="220"/>
      <c r="C64" s="220"/>
      <c r="D64" s="220"/>
      <c r="E64" s="220"/>
      <c r="F64" s="220"/>
      <c r="G64" s="221"/>
    </row>
    <row r="65" spans="1:7" ht="140.15" customHeight="1" thickBot="1" x14ac:dyDescent="0.3">
      <c r="A65" s="222"/>
      <c r="B65" s="223"/>
      <c r="C65" s="223"/>
      <c r="D65" s="223"/>
      <c r="E65" s="223"/>
      <c r="F65" s="223"/>
      <c r="G65" s="224"/>
    </row>
    <row r="66" spans="1:7" ht="56.15" customHeight="1" thickBot="1" x14ac:dyDescent="0.3">
      <c r="A66" s="228" t="s">
        <v>142</v>
      </c>
      <c r="B66" s="220"/>
      <c r="C66" s="220"/>
      <c r="D66" s="220"/>
      <c r="E66" s="220"/>
      <c r="F66" s="220"/>
      <c r="G66" s="221"/>
    </row>
    <row r="67" spans="1:7" ht="140.15" customHeight="1" thickBot="1" x14ac:dyDescent="0.3">
      <c r="A67" s="222"/>
      <c r="B67" s="223"/>
      <c r="C67" s="223"/>
      <c r="D67" s="223"/>
      <c r="E67" s="223"/>
      <c r="F67" s="223"/>
      <c r="G67" s="224"/>
    </row>
    <row r="68" spans="1:7" ht="59.15" customHeight="1" thickBot="1" x14ac:dyDescent="0.3">
      <c r="A68" s="228" t="s">
        <v>143</v>
      </c>
      <c r="B68" s="220"/>
      <c r="C68" s="220"/>
      <c r="D68" s="220"/>
      <c r="E68" s="220"/>
      <c r="F68" s="220"/>
      <c r="G68" s="221"/>
    </row>
    <row r="69" spans="1:7" ht="140.15" customHeight="1" thickBot="1" x14ac:dyDescent="0.3">
      <c r="A69" s="222"/>
      <c r="B69" s="223"/>
      <c r="C69" s="223"/>
      <c r="D69" s="223"/>
      <c r="E69" s="223"/>
      <c r="F69" s="223"/>
      <c r="G69" s="224"/>
    </row>
  </sheetData>
  <customSheetViews>
    <customSheetView guid="{05A4635C-9AA5-4788-AE33-0D2B48B9581F}" showPageBreaks="1" showGridLines="0" fitToPage="1" printArea="1" view="pageBreakPreview" topLeftCell="A25">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51">
    <mergeCell ref="A40:E40"/>
    <mergeCell ref="A41:E41"/>
    <mergeCell ref="F8:G8"/>
    <mergeCell ref="A50:B50"/>
    <mergeCell ref="A51:B51"/>
    <mergeCell ref="A47:B47"/>
    <mergeCell ref="A48:B48"/>
    <mergeCell ref="A49:B49"/>
    <mergeCell ref="B32:B34"/>
    <mergeCell ref="B23:B25"/>
    <mergeCell ref="A44:E44"/>
    <mergeCell ref="A45:B45"/>
    <mergeCell ref="A46:B46"/>
    <mergeCell ref="A10:B10"/>
    <mergeCell ref="A36:E36"/>
    <mergeCell ref="A37:E37"/>
    <mergeCell ref="A38:E38"/>
    <mergeCell ref="A39:E39"/>
    <mergeCell ref="A1:G1"/>
    <mergeCell ref="C4:E4"/>
    <mergeCell ref="C5:E5"/>
    <mergeCell ref="C6:E6"/>
    <mergeCell ref="C3:E3"/>
    <mergeCell ref="A3:B3"/>
    <mergeCell ref="A4:B4"/>
    <mergeCell ref="A5:B5"/>
    <mergeCell ref="A6:B6"/>
    <mergeCell ref="C7:E7"/>
    <mergeCell ref="A11:A35"/>
    <mergeCell ref="C11:E11"/>
    <mergeCell ref="B12:B14"/>
    <mergeCell ref="B15:B17"/>
    <mergeCell ref="B18:B20"/>
    <mergeCell ref="C22:E22"/>
    <mergeCell ref="B26:B28"/>
    <mergeCell ref="B29:B31"/>
    <mergeCell ref="A7:B7"/>
    <mergeCell ref="A9:E9"/>
    <mergeCell ref="D54:G54"/>
    <mergeCell ref="D55:G55"/>
    <mergeCell ref="A69:G69"/>
    <mergeCell ref="A64:G64"/>
    <mergeCell ref="A65:G65"/>
    <mergeCell ref="A66:G66"/>
    <mergeCell ref="A67:G67"/>
    <mergeCell ref="A68:G68"/>
    <mergeCell ref="A59:G59"/>
    <mergeCell ref="A60:G60"/>
    <mergeCell ref="A61:G61"/>
    <mergeCell ref="A62:G62"/>
    <mergeCell ref="A63:G63"/>
  </mergeCells>
  <phoneticPr fontId="25" type="noConversion"/>
  <conditionalFormatting sqref="G11:G16">
    <cfRule type="expression" dxfId="5" priority="1" stopIfTrue="1">
      <formula>($C$3="Autre organisme privé")</formula>
    </cfRule>
  </conditionalFormatting>
  <dataValidations xWindow="769" yWindow="560" count="9">
    <dataValidation allowBlank="1" showInputMessage="1" showErrorMessage="1" prompt="Merci de contacter le(s) service(s) des ressouces humaines concerné(s) pour obtenir les grilles salariales nécessaire à la réalisation de cette estimation" sqref="E23:E34 E12:E20 B26:B29 B32:B34 B23 B12:B19" xr:uid="{00000000-0002-0000-0600-000000000000}"/>
    <dataValidation allowBlank="1" showErrorMessage="1" prompt="Le financement de personnel permanent n'est pas autorisé." sqref="G11:G17" xr:uid="{00000000-0002-0000-0600-000001000000}"/>
    <dataValidation type="decimal" allowBlank="1" showInputMessage="1" showErrorMessage="1" error="L'aide demandée ne peut supérieure au coût complet du projet par ligne" sqref="G36:G40 G22:G34" xr:uid="{00000000-0002-0000-0600-000002000000}">
      <formula1>0</formula1>
      <formula2>F22</formula2>
    </dataValidation>
    <dataValidation allowBlank="1" showInputMessage="1" showErrorMessage="1" prompt="Merci d'indiquer le nom complet du financeur" sqref="A51:B51 A56:B56" xr:uid="{00000000-0002-0000-0600-000003000000}"/>
    <dataValidation allowBlank="1" showErrorMessage="1" prompt="Merci de contacter le(s) service(s) des ressouces humaines concerné(s) pour obtenir les grilles salariales nécessaire à la réalisation de cette estimation" sqref="B11 B21:B22" xr:uid="{00000000-0002-0000-0600-000004000000}"/>
    <dataValidation type="decimal" allowBlank="1" showErrorMessage="1" error="L'aide demandée ne peut supérieure au coût complet du projet par ligne" prompt="Le financement de personnel permanent n'est pas autorisé." sqref="G18:G20" xr:uid="{00000000-0002-0000-0600-000005000000}">
      <formula1>0</formula1>
      <formula2>F18</formula2>
    </dataValidation>
    <dataValidation type="list" allowBlank="1" showInputMessage="1" showErrorMessage="1" sqref="C46:C50" xr:uid="{00000000-0002-0000-0600-000006000000}">
      <formula1>financeurs</formula1>
    </dataValidation>
    <dataValidation type="list" allowBlank="1" showInputMessage="1" showErrorMessage="1" sqref="E46:E50" xr:uid="{00000000-0002-0000-06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600-000008000000}"/>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r:uid="{00000000-0002-0000-0600-000009000000}">
          <x14:formula1>
            <xm:f>'NE PAS SUPPRIMER Gestion liste'!$A$2:$A$6</xm:f>
          </x14:formula1>
          <xm:sqref>C3:E3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G68"/>
  <sheetViews>
    <sheetView showGridLines="0" zoomScaleNormal="100" zoomScaleSheetLayoutView="100" workbookViewId="0">
      <selection sqref="A1:G1"/>
    </sheetView>
  </sheetViews>
  <sheetFormatPr baseColWidth="10" defaultColWidth="10.81640625" defaultRowHeight="13" x14ac:dyDescent="0.3"/>
  <cols>
    <col min="1" max="1" width="5.1796875" style="2" customWidth="1"/>
    <col min="2" max="2" width="49.453125" style="10" customWidth="1"/>
    <col min="3" max="3" width="27.453125" style="2" customWidth="1"/>
    <col min="4" max="4" width="29.453125" style="2" customWidth="1"/>
    <col min="5" max="5" width="26.54296875" style="2" customWidth="1"/>
    <col min="6" max="6" width="22.1796875" style="2" customWidth="1"/>
    <col min="7" max="7" width="18.54296875" style="9" customWidth="1"/>
    <col min="8" max="16384" width="10.81640625" style="2"/>
  </cols>
  <sheetData>
    <row r="1" spans="1:7" ht="52.5" customHeight="1" thickBot="1" x14ac:dyDescent="0.3">
      <c r="A1" s="272" t="s">
        <v>236</v>
      </c>
      <c r="B1" s="273"/>
      <c r="C1" s="273"/>
      <c r="D1" s="273"/>
      <c r="E1" s="273"/>
      <c r="F1" s="273"/>
      <c r="G1" s="274"/>
    </row>
    <row r="2" spans="1:7" ht="20.149999999999999" customHeight="1" x14ac:dyDescent="0.25">
      <c r="A2" s="43"/>
      <c r="B2" s="44"/>
      <c r="C2" s="44"/>
      <c r="D2" s="44"/>
      <c r="E2" s="44"/>
      <c r="F2" s="44"/>
      <c r="G2" s="45"/>
    </row>
    <row r="3" spans="1:7" ht="30.65" customHeight="1" thickBot="1" x14ac:dyDescent="0.3">
      <c r="A3" s="275" t="s">
        <v>128</v>
      </c>
      <c r="B3" s="276"/>
      <c r="C3" s="269"/>
      <c r="D3" s="270"/>
      <c r="E3" s="270"/>
      <c r="F3" s="44"/>
      <c r="G3" s="45"/>
    </row>
    <row r="4" spans="1:7" ht="34.5" customHeight="1" thickBot="1" x14ac:dyDescent="0.3">
      <c r="A4" s="275" t="s">
        <v>97</v>
      </c>
      <c r="B4" s="276"/>
      <c r="C4" s="298">
        <f>'A - Equipe 1'!C4:E4</f>
        <v>0</v>
      </c>
      <c r="D4" s="299"/>
      <c r="E4" s="300"/>
      <c r="G4" s="8"/>
    </row>
    <row r="5" spans="1:7" ht="30" customHeight="1" thickBot="1" x14ac:dyDescent="0.35">
      <c r="A5" s="275" t="s">
        <v>105</v>
      </c>
      <c r="B5" s="276"/>
      <c r="C5" s="290"/>
      <c r="D5" s="296"/>
      <c r="E5" s="297"/>
    </row>
    <row r="6" spans="1:7" ht="29.5" customHeight="1" thickBot="1" x14ac:dyDescent="0.35">
      <c r="A6" s="275" t="s">
        <v>99</v>
      </c>
      <c r="B6" s="276"/>
      <c r="C6" s="290"/>
      <c r="D6" s="291"/>
      <c r="E6" s="292"/>
    </row>
    <row r="7" spans="1:7" ht="34.5" customHeight="1" thickBot="1" x14ac:dyDescent="0.35">
      <c r="A7" s="275" t="s">
        <v>100</v>
      </c>
      <c r="B7" s="276"/>
      <c r="C7" s="290"/>
      <c r="D7" s="291"/>
      <c r="E7" s="292"/>
    </row>
    <row r="8" spans="1:7" ht="18" customHeight="1" thickBot="1" x14ac:dyDescent="0.3">
      <c r="B8" s="2"/>
      <c r="F8" s="265" t="s">
        <v>27</v>
      </c>
      <c r="G8" s="265"/>
    </row>
    <row r="9" spans="1:7" s="10" customFormat="1" ht="47.5" customHeight="1" thickBot="1" x14ac:dyDescent="0.4">
      <c r="A9" s="278" t="s">
        <v>131</v>
      </c>
      <c r="B9" s="279"/>
      <c r="C9" s="279"/>
      <c r="D9" s="279"/>
      <c r="E9" s="280"/>
      <c r="F9" s="11" t="s">
        <v>111</v>
      </c>
      <c r="G9" s="12" t="s">
        <v>112</v>
      </c>
    </row>
    <row r="10" spans="1:7" s="10" customFormat="1" ht="44.25" customHeight="1" x14ac:dyDescent="0.35">
      <c r="A10" s="281" t="s">
        <v>133</v>
      </c>
      <c r="B10" s="282"/>
      <c r="C10" s="13" t="s">
        <v>135</v>
      </c>
      <c r="D10" s="13" t="s">
        <v>134</v>
      </c>
      <c r="E10" s="14" t="s">
        <v>136</v>
      </c>
      <c r="F10" s="15">
        <f>+F21+F35</f>
        <v>0</v>
      </c>
      <c r="G10" s="16">
        <f>+G21+G35</f>
        <v>0</v>
      </c>
    </row>
    <row r="11" spans="1:7" ht="20.149999999999999" customHeight="1" x14ac:dyDescent="0.35">
      <c r="A11" s="245" t="s">
        <v>129</v>
      </c>
      <c r="B11" s="107" t="s">
        <v>24</v>
      </c>
      <c r="C11" s="234" t="s">
        <v>22</v>
      </c>
      <c r="D11" s="235"/>
      <c r="E11" s="236"/>
      <c r="F11" s="90"/>
      <c r="G11" s="105"/>
    </row>
    <row r="12" spans="1:7" ht="20.149999999999999" customHeight="1" x14ac:dyDescent="0.35">
      <c r="A12" s="246"/>
      <c r="B12" s="239" t="s">
        <v>198</v>
      </c>
      <c r="C12" s="101"/>
      <c r="D12" s="17"/>
      <c r="E12" s="95"/>
      <c r="F12" s="90">
        <f t="shared" ref="F12:F20" si="0">D12*E12</f>
        <v>0</v>
      </c>
      <c r="G12" s="105"/>
    </row>
    <row r="13" spans="1:7" ht="20.149999999999999" customHeight="1" x14ac:dyDescent="0.35">
      <c r="A13" s="246"/>
      <c r="B13" s="239"/>
      <c r="C13" s="101"/>
      <c r="D13" s="17"/>
      <c r="E13" s="95"/>
      <c r="F13" s="90">
        <f t="shared" si="0"/>
        <v>0</v>
      </c>
      <c r="G13" s="105"/>
    </row>
    <row r="14" spans="1:7" ht="20.149999999999999" customHeight="1" x14ac:dyDescent="0.35">
      <c r="A14" s="246"/>
      <c r="B14" s="240"/>
      <c r="C14" s="101"/>
      <c r="D14" s="17"/>
      <c r="E14" s="95"/>
      <c r="F14" s="90">
        <f t="shared" si="0"/>
        <v>0</v>
      </c>
      <c r="G14" s="105"/>
    </row>
    <row r="15" spans="1:7" ht="20.149999999999999" customHeight="1" x14ac:dyDescent="0.35">
      <c r="A15" s="247"/>
      <c r="B15" s="244" t="s">
        <v>199</v>
      </c>
      <c r="C15" s="96"/>
      <c r="D15" s="96"/>
      <c r="E15" s="97"/>
      <c r="F15" s="91">
        <f t="shared" si="0"/>
        <v>0</v>
      </c>
      <c r="G15" s="105"/>
    </row>
    <row r="16" spans="1:7" ht="20.149999999999999" customHeight="1" x14ac:dyDescent="0.35">
      <c r="A16" s="246"/>
      <c r="B16" s="239"/>
      <c r="C16" s="100"/>
      <c r="D16" s="96"/>
      <c r="E16" s="97"/>
      <c r="F16" s="91">
        <f t="shared" si="0"/>
        <v>0</v>
      </c>
      <c r="G16" s="105"/>
    </row>
    <row r="17" spans="1:7" ht="20.149999999999999" customHeight="1" x14ac:dyDescent="0.35">
      <c r="A17" s="246"/>
      <c r="B17" s="239"/>
      <c r="C17" s="100"/>
      <c r="D17" s="96"/>
      <c r="E17" s="97"/>
      <c r="F17" s="91">
        <f t="shared" si="0"/>
        <v>0</v>
      </c>
      <c r="G17" s="105"/>
    </row>
    <row r="18" spans="1:7" ht="20.149999999999999" customHeight="1" x14ac:dyDescent="0.25">
      <c r="A18" s="246"/>
      <c r="B18" s="244" t="s">
        <v>201</v>
      </c>
      <c r="C18" s="100"/>
      <c r="D18" s="98"/>
      <c r="E18" s="98"/>
      <c r="F18" s="91">
        <f>D18*E18</f>
        <v>0</v>
      </c>
      <c r="G18" s="81"/>
    </row>
    <row r="19" spans="1:7" ht="20.149999999999999" customHeight="1" x14ac:dyDescent="0.35">
      <c r="A19" s="246"/>
      <c r="B19" s="239"/>
      <c r="C19" s="100"/>
      <c r="D19" s="96"/>
      <c r="E19" s="97"/>
      <c r="F19" s="91">
        <f t="shared" si="0"/>
        <v>0</v>
      </c>
      <c r="G19" s="81"/>
    </row>
    <row r="20" spans="1:7" ht="20.149999999999999" customHeight="1" x14ac:dyDescent="0.35">
      <c r="A20" s="247"/>
      <c r="B20" s="239"/>
      <c r="C20" s="96"/>
      <c r="D20" s="96"/>
      <c r="E20" s="97"/>
      <c r="F20" s="91">
        <f t="shared" si="0"/>
        <v>0</v>
      </c>
      <c r="G20" s="81"/>
    </row>
    <row r="21" spans="1:7" ht="20.149999999999999" customHeight="1" x14ac:dyDescent="0.25">
      <c r="A21" s="247"/>
      <c r="B21" s="109"/>
      <c r="C21" s="111" t="s">
        <v>122</v>
      </c>
      <c r="D21" s="94">
        <f>SUM(D11:D20)</f>
        <v>0</v>
      </c>
      <c r="E21" s="94">
        <f>SUM(E11:E20)</f>
        <v>0</v>
      </c>
      <c r="F21" s="46">
        <f>SUM(F11:F20)</f>
        <v>0</v>
      </c>
      <c r="G21" s="83">
        <f>SUM(G11:G20)</f>
        <v>0</v>
      </c>
    </row>
    <row r="22" spans="1:7" ht="20.149999999999999" customHeight="1" x14ac:dyDescent="0.25">
      <c r="A22" s="247"/>
      <c r="B22" s="108"/>
      <c r="C22" s="234" t="s">
        <v>23</v>
      </c>
      <c r="D22" s="235"/>
      <c r="E22" s="236"/>
      <c r="F22" s="92"/>
      <c r="G22" s="106"/>
    </row>
    <row r="23" spans="1:7" ht="20.149999999999999" customHeight="1" x14ac:dyDescent="0.25">
      <c r="A23" s="247"/>
      <c r="B23" s="241" t="s">
        <v>113</v>
      </c>
      <c r="C23" s="98"/>
      <c r="D23" s="98"/>
      <c r="E23" s="98"/>
      <c r="F23" s="92">
        <f t="shared" ref="F23:F34" si="1">D23*E23</f>
        <v>0</v>
      </c>
      <c r="G23" s="106"/>
    </row>
    <row r="24" spans="1:7" ht="20.149999999999999" customHeight="1" x14ac:dyDescent="0.25">
      <c r="A24" s="247"/>
      <c r="B24" s="242"/>
      <c r="C24" s="98"/>
      <c r="D24" s="98"/>
      <c r="E24" s="98"/>
      <c r="F24" s="92">
        <f t="shared" si="1"/>
        <v>0</v>
      </c>
      <c r="G24" s="106"/>
    </row>
    <row r="25" spans="1:7" ht="20.149999999999999" customHeight="1" x14ac:dyDescent="0.25">
      <c r="A25" s="247"/>
      <c r="B25" s="243"/>
      <c r="C25" s="98"/>
      <c r="D25" s="98"/>
      <c r="E25" s="98"/>
      <c r="F25" s="92">
        <f t="shared" si="1"/>
        <v>0</v>
      </c>
      <c r="G25" s="106"/>
    </row>
    <row r="26" spans="1:7" ht="20.149999999999999" customHeight="1" x14ac:dyDescent="0.25">
      <c r="A26" s="247"/>
      <c r="B26" s="244" t="s">
        <v>114</v>
      </c>
      <c r="C26" s="98"/>
      <c r="D26" s="98"/>
      <c r="E26" s="98"/>
      <c r="F26" s="91">
        <f t="shared" si="1"/>
        <v>0</v>
      </c>
      <c r="G26" s="81"/>
    </row>
    <row r="27" spans="1:7" ht="20.149999999999999" customHeight="1" x14ac:dyDescent="0.25">
      <c r="A27" s="247"/>
      <c r="B27" s="239"/>
      <c r="C27" s="98"/>
      <c r="D27" s="98"/>
      <c r="E27" s="98"/>
      <c r="F27" s="91">
        <f t="shared" si="1"/>
        <v>0</v>
      </c>
      <c r="G27" s="81"/>
    </row>
    <row r="28" spans="1:7" ht="20.149999999999999" customHeight="1" x14ac:dyDescent="0.25">
      <c r="A28" s="247"/>
      <c r="B28" s="239"/>
      <c r="C28" s="98"/>
      <c r="D28" s="98"/>
      <c r="E28" s="98"/>
      <c r="F28" s="91">
        <f t="shared" si="1"/>
        <v>0</v>
      </c>
      <c r="G28" s="81"/>
    </row>
    <row r="29" spans="1:7" ht="20.149999999999999" customHeight="1" x14ac:dyDescent="0.25">
      <c r="A29" s="246"/>
      <c r="B29" s="241" t="s">
        <v>115</v>
      </c>
      <c r="C29" s="102"/>
      <c r="D29" s="98"/>
      <c r="E29" s="98"/>
      <c r="F29" s="93">
        <f t="shared" si="1"/>
        <v>0</v>
      </c>
      <c r="G29" s="106"/>
    </row>
    <row r="30" spans="1:7" ht="20.149999999999999" customHeight="1" x14ac:dyDescent="0.25">
      <c r="A30" s="246"/>
      <c r="B30" s="242"/>
      <c r="C30" s="102"/>
      <c r="D30" s="98"/>
      <c r="E30" s="98"/>
      <c r="F30" s="93">
        <f t="shared" si="1"/>
        <v>0</v>
      </c>
      <c r="G30" s="106"/>
    </row>
    <row r="31" spans="1:7" ht="20.149999999999999" customHeight="1" x14ac:dyDescent="0.25">
      <c r="A31" s="246"/>
      <c r="B31" s="243"/>
      <c r="C31" s="102"/>
      <c r="D31" s="98"/>
      <c r="E31" s="98"/>
      <c r="F31" s="93">
        <f t="shared" si="1"/>
        <v>0</v>
      </c>
      <c r="G31" s="106"/>
    </row>
    <row r="32" spans="1:7" ht="20.149999999999999" customHeight="1" x14ac:dyDescent="0.25">
      <c r="A32" s="247"/>
      <c r="B32" s="244" t="s">
        <v>116</v>
      </c>
      <c r="C32" s="98"/>
      <c r="D32" s="98"/>
      <c r="E32" s="98"/>
      <c r="F32" s="93">
        <f t="shared" si="1"/>
        <v>0</v>
      </c>
      <c r="G32" s="81"/>
    </row>
    <row r="33" spans="1:7" ht="20.149999999999999" customHeight="1" x14ac:dyDescent="0.25">
      <c r="A33" s="247"/>
      <c r="B33" s="239"/>
      <c r="C33" s="103"/>
      <c r="D33" s="103"/>
      <c r="E33" s="103"/>
      <c r="F33" s="93">
        <f t="shared" si="1"/>
        <v>0</v>
      </c>
      <c r="G33" s="104"/>
    </row>
    <row r="34" spans="1:7" ht="20.149999999999999" customHeight="1" x14ac:dyDescent="0.25">
      <c r="A34" s="247"/>
      <c r="B34" s="239"/>
      <c r="C34" s="103"/>
      <c r="D34" s="103"/>
      <c r="E34" s="103"/>
      <c r="F34" s="93">
        <f t="shared" si="1"/>
        <v>0</v>
      </c>
      <c r="G34" s="82"/>
    </row>
    <row r="35" spans="1:7" ht="25" customHeight="1" thickBot="1" x14ac:dyDescent="0.3">
      <c r="A35" s="247"/>
      <c r="B35" s="110"/>
      <c r="C35" s="111" t="s">
        <v>122</v>
      </c>
      <c r="D35" s="112">
        <f>SUM(D22:D34)</f>
        <v>0</v>
      </c>
      <c r="E35" s="112">
        <f>SUM(E22:E34)</f>
        <v>0</v>
      </c>
      <c r="F35" s="18">
        <f>SUM(F22:F34)</f>
        <v>0</v>
      </c>
      <c r="G35" s="80">
        <f>SUM(G22:G34)</f>
        <v>0</v>
      </c>
    </row>
    <row r="36" spans="1:7" ht="25" customHeight="1" x14ac:dyDescent="0.25">
      <c r="A36" s="283" t="s">
        <v>117</v>
      </c>
      <c r="B36" s="284"/>
      <c r="C36" s="284"/>
      <c r="D36" s="284"/>
      <c r="E36" s="285"/>
      <c r="F36" s="79"/>
      <c r="G36" s="81"/>
    </row>
    <row r="37" spans="1:7" ht="25" customHeight="1" x14ac:dyDescent="0.25">
      <c r="A37" s="248" t="s">
        <v>118</v>
      </c>
      <c r="B37" s="249"/>
      <c r="C37" s="249"/>
      <c r="D37" s="249"/>
      <c r="E37" s="250"/>
      <c r="F37" s="79"/>
      <c r="G37" s="81"/>
    </row>
    <row r="38" spans="1:7" ht="25" customHeight="1" x14ac:dyDescent="0.25">
      <c r="A38" s="248" t="s">
        <v>119</v>
      </c>
      <c r="B38" s="249"/>
      <c r="C38" s="249"/>
      <c r="D38" s="249"/>
      <c r="E38" s="250"/>
      <c r="F38" s="79"/>
      <c r="G38" s="81"/>
    </row>
    <row r="39" spans="1:7" ht="25" customHeight="1" x14ac:dyDescent="0.25">
      <c r="A39" s="248" t="s">
        <v>120</v>
      </c>
      <c r="B39" s="249"/>
      <c r="C39" s="249"/>
      <c r="D39" s="249"/>
      <c r="E39" s="250"/>
      <c r="F39" s="79"/>
      <c r="G39" s="81"/>
    </row>
    <row r="40" spans="1:7" ht="25" customHeight="1" thickBot="1" x14ac:dyDescent="0.3">
      <c r="A40" s="251" t="s">
        <v>230</v>
      </c>
      <c r="B40" s="252"/>
      <c r="C40" s="252"/>
      <c r="D40" s="252"/>
      <c r="E40" s="253"/>
      <c r="F40" s="79"/>
      <c r="G40" s="81"/>
    </row>
    <row r="41" spans="1:7" ht="25" customHeight="1" thickBot="1" x14ac:dyDescent="0.3">
      <c r="A41" s="254" t="s">
        <v>121</v>
      </c>
      <c r="B41" s="255"/>
      <c r="C41" s="255"/>
      <c r="D41" s="255"/>
      <c r="E41" s="256"/>
      <c r="F41" s="19">
        <f>SUM(F36:F40)+F10</f>
        <v>0</v>
      </c>
      <c r="G41" s="20">
        <f>SUM(G36:G40)+G10</f>
        <v>0</v>
      </c>
    </row>
    <row r="42" spans="1:7" ht="33.65" customHeight="1" thickBot="1" x14ac:dyDescent="0.35">
      <c r="B42" s="21"/>
      <c r="C42" s="21"/>
      <c r="D42" s="21"/>
      <c r="E42" s="166" t="s">
        <v>123</v>
      </c>
      <c r="F42" s="22" t="e">
        <f>G41/F41</f>
        <v>#DIV/0!</v>
      </c>
      <c r="G42" s="23"/>
    </row>
    <row r="43" spans="1:7" ht="13.5" thickBot="1" x14ac:dyDescent="0.35"/>
    <row r="44" spans="1:7" ht="25" customHeight="1" thickBot="1" x14ac:dyDescent="0.35">
      <c r="A44" s="231" t="s">
        <v>124</v>
      </c>
      <c r="B44" s="232"/>
      <c r="C44" s="232"/>
      <c r="D44" s="232"/>
      <c r="E44" s="233"/>
      <c r="F44" s="26"/>
    </row>
    <row r="45" spans="1:7" ht="26.5" customHeight="1" thickBot="1" x14ac:dyDescent="0.35">
      <c r="A45" s="261" t="s">
        <v>125</v>
      </c>
      <c r="B45" s="262"/>
      <c r="C45" s="27" t="s">
        <v>137</v>
      </c>
      <c r="D45" s="27" t="s">
        <v>138</v>
      </c>
      <c r="E45" s="28" t="s">
        <v>126</v>
      </c>
      <c r="F45" s="3"/>
    </row>
    <row r="46" spans="1:7" s="32" customFormat="1" ht="25" customHeight="1" x14ac:dyDescent="0.25">
      <c r="A46" s="263"/>
      <c r="B46" s="264"/>
      <c r="C46" s="29"/>
      <c r="D46" s="30"/>
      <c r="E46" s="31"/>
      <c r="G46" s="33"/>
    </row>
    <row r="47" spans="1:7" s="32" customFormat="1" ht="25" customHeight="1" x14ac:dyDescent="0.25">
      <c r="A47" s="237"/>
      <c r="B47" s="238"/>
      <c r="C47" s="34"/>
      <c r="D47" s="35"/>
      <c r="E47" s="36"/>
      <c r="G47" s="33"/>
    </row>
    <row r="48" spans="1:7" s="32" customFormat="1" ht="25" customHeight="1" x14ac:dyDescent="0.25">
      <c r="A48" s="237"/>
      <c r="B48" s="238"/>
      <c r="C48" s="34"/>
      <c r="D48" s="35"/>
      <c r="E48" s="36"/>
      <c r="G48" s="33"/>
    </row>
    <row r="49" spans="1:7" s="32" customFormat="1" ht="25" customHeight="1" x14ac:dyDescent="0.25">
      <c r="A49" s="237"/>
      <c r="B49" s="238"/>
      <c r="C49" s="34"/>
      <c r="D49" s="35"/>
      <c r="E49" s="36"/>
      <c r="G49" s="33"/>
    </row>
    <row r="50" spans="1:7" s="32" customFormat="1" ht="25" customHeight="1" thickBot="1" x14ac:dyDescent="0.3">
      <c r="A50" s="257"/>
      <c r="B50" s="258"/>
      <c r="C50" s="37"/>
      <c r="D50" s="38"/>
      <c r="E50" s="39"/>
      <c r="G50" s="33"/>
    </row>
    <row r="51" spans="1:7" ht="25" customHeight="1" thickBot="1" x14ac:dyDescent="0.35">
      <c r="A51" s="259" t="s">
        <v>20</v>
      </c>
      <c r="B51" s="260"/>
      <c r="C51" s="40"/>
      <c r="D51" s="41">
        <f>SUM(D46:D50)</f>
        <v>0</v>
      </c>
      <c r="E51" s="42"/>
    </row>
    <row r="53" spans="1:7" ht="13.5" thickBot="1" x14ac:dyDescent="0.35"/>
    <row r="54" spans="1:7" ht="39" customHeight="1" x14ac:dyDescent="0.25">
      <c r="D54" s="211" t="s">
        <v>127</v>
      </c>
      <c r="E54" s="212"/>
      <c r="F54" s="212"/>
      <c r="G54" s="213"/>
    </row>
    <row r="55" spans="1:7" ht="45" customHeight="1" thickBot="1" x14ac:dyDescent="0.3">
      <c r="D55" s="214"/>
      <c r="E55" s="215"/>
      <c r="F55" s="215"/>
      <c r="G55" s="216"/>
    </row>
    <row r="56" spans="1:7" ht="15" customHeight="1" x14ac:dyDescent="0.3">
      <c r="A56" s="118"/>
      <c r="B56" s="118"/>
      <c r="D56" s="119"/>
      <c r="F56" s="122"/>
      <c r="G56" s="123"/>
    </row>
    <row r="58" spans="1:7" ht="39" customHeight="1" thickBot="1" x14ac:dyDescent="0.3">
      <c r="A58" s="217" t="s">
        <v>200</v>
      </c>
      <c r="B58" s="218"/>
      <c r="C58" s="218"/>
      <c r="D58" s="218"/>
      <c r="E58" s="218"/>
      <c r="F58" s="218"/>
      <c r="G58" s="218"/>
    </row>
    <row r="59" spans="1:7" ht="39" customHeight="1" thickBot="1" x14ac:dyDescent="0.3">
      <c r="A59" s="219" t="s">
        <v>130</v>
      </c>
      <c r="B59" s="220"/>
      <c r="C59" s="220"/>
      <c r="D59" s="220"/>
      <c r="E59" s="220"/>
      <c r="F59" s="220"/>
      <c r="G59" s="221"/>
    </row>
    <row r="60" spans="1:7" ht="140.15" customHeight="1" thickBot="1" x14ac:dyDescent="0.3">
      <c r="A60" s="222"/>
      <c r="B60" s="223"/>
      <c r="C60" s="223"/>
      <c r="D60" s="223"/>
      <c r="E60" s="223"/>
      <c r="F60" s="223"/>
      <c r="G60" s="224"/>
    </row>
    <row r="61" spans="1:7" ht="60" customHeight="1" thickBot="1" x14ac:dyDescent="0.3">
      <c r="A61" s="225" t="s">
        <v>140</v>
      </c>
      <c r="B61" s="226"/>
      <c r="C61" s="226"/>
      <c r="D61" s="226"/>
      <c r="E61" s="226"/>
      <c r="F61" s="226"/>
      <c r="G61" s="227"/>
    </row>
    <row r="62" spans="1:7" ht="140.15" customHeight="1" thickBot="1" x14ac:dyDescent="0.3">
      <c r="A62" s="222"/>
      <c r="B62" s="223"/>
      <c r="C62" s="223"/>
      <c r="D62" s="223"/>
      <c r="E62" s="223"/>
      <c r="F62" s="223"/>
      <c r="G62" s="224"/>
    </row>
    <row r="63" spans="1:7" ht="39" customHeight="1" thickBot="1" x14ac:dyDescent="0.3">
      <c r="A63" s="219" t="s">
        <v>141</v>
      </c>
      <c r="B63" s="229"/>
      <c r="C63" s="229"/>
      <c r="D63" s="229"/>
      <c r="E63" s="229"/>
      <c r="F63" s="229"/>
      <c r="G63" s="230"/>
    </row>
    <row r="64" spans="1:7" ht="140.15" customHeight="1" thickBot="1" x14ac:dyDescent="0.3">
      <c r="A64" s="222"/>
      <c r="B64" s="223"/>
      <c r="C64" s="223"/>
      <c r="D64" s="223"/>
      <c r="E64" s="223"/>
      <c r="F64" s="223"/>
      <c r="G64" s="224"/>
    </row>
    <row r="65" spans="1:7" ht="39" customHeight="1" thickBot="1" x14ac:dyDescent="0.3">
      <c r="A65" s="228" t="s">
        <v>142</v>
      </c>
      <c r="B65" s="220"/>
      <c r="C65" s="220"/>
      <c r="D65" s="220"/>
      <c r="E65" s="220"/>
      <c r="F65" s="220"/>
      <c r="G65" s="221"/>
    </row>
    <row r="66" spans="1:7" ht="140.15" customHeight="1" thickBot="1" x14ac:dyDescent="0.3">
      <c r="A66" s="222"/>
      <c r="B66" s="223"/>
      <c r="C66" s="223"/>
      <c r="D66" s="223"/>
      <c r="E66" s="223"/>
      <c r="F66" s="223"/>
      <c r="G66" s="224"/>
    </row>
    <row r="67" spans="1:7" ht="54" customHeight="1" thickBot="1" x14ac:dyDescent="0.3">
      <c r="A67" s="228" t="s">
        <v>143</v>
      </c>
      <c r="B67" s="220"/>
      <c r="C67" s="220"/>
      <c r="D67" s="220"/>
      <c r="E67" s="220"/>
      <c r="F67" s="220"/>
      <c r="G67" s="221"/>
    </row>
    <row r="68" spans="1:7" ht="140.15" customHeight="1" thickBot="1" x14ac:dyDescent="0.3">
      <c r="A68" s="222"/>
      <c r="B68" s="223"/>
      <c r="C68" s="223"/>
      <c r="D68" s="223"/>
      <c r="E68" s="223"/>
      <c r="F68" s="223"/>
      <c r="G68" s="224"/>
    </row>
  </sheetData>
  <mergeCells count="51">
    <mergeCell ref="B26:B28"/>
    <mergeCell ref="B32:B34"/>
    <mergeCell ref="A49:B49"/>
    <mergeCell ref="A50:B50"/>
    <mergeCell ref="A36:E36"/>
    <mergeCell ref="A37:E37"/>
    <mergeCell ref="A38:E38"/>
    <mergeCell ref="A39:E39"/>
    <mergeCell ref="A40:E40"/>
    <mergeCell ref="A41:E41"/>
    <mergeCell ref="B29:B31"/>
    <mergeCell ref="B12:B14"/>
    <mergeCell ref="B15:B17"/>
    <mergeCell ref="B18:B20"/>
    <mergeCell ref="C22:E22"/>
    <mergeCell ref="B23:B25"/>
    <mergeCell ref="A67:G67"/>
    <mergeCell ref="A68:G68"/>
    <mergeCell ref="A60:G60"/>
    <mergeCell ref="A61:G61"/>
    <mergeCell ref="A62:G62"/>
    <mergeCell ref="A63:G63"/>
    <mergeCell ref="A64:G64"/>
    <mergeCell ref="A65:G65"/>
    <mergeCell ref="A66:G66"/>
    <mergeCell ref="D54:G54"/>
    <mergeCell ref="D55:G55"/>
    <mergeCell ref="A59:G59"/>
    <mergeCell ref="A44:E44"/>
    <mergeCell ref="A45:B45"/>
    <mergeCell ref="A46:B46"/>
    <mergeCell ref="A47:B47"/>
    <mergeCell ref="A48:B48"/>
    <mergeCell ref="A58:G58"/>
    <mergeCell ref="A51:B51"/>
    <mergeCell ref="A10:B10"/>
    <mergeCell ref="A11:A35"/>
    <mergeCell ref="A9:E9"/>
    <mergeCell ref="C7:E7"/>
    <mergeCell ref="A1:G1"/>
    <mergeCell ref="C3:E3"/>
    <mergeCell ref="C4:E4"/>
    <mergeCell ref="C5:E5"/>
    <mergeCell ref="C6:E6"/>
    <mergeCell ref="A3:B3"/>
    <mergeCell ref="A4:B4"/>
    <mergeCell ref="A5:B5"/>
    <mergeCell ref="A6:B6"/>
    <mergeCell ref="A7:B7"/>
    <mergeCell ref="F8:G8"/>
    <mergeCell ref="C11:E11"/>
  </mergeCells>
  <conditionalFormatting sqref="G11:G16">
    <cfRule type="expression" dxfId="4"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700-000000000000}"/>
    <dataValidation type="list" allowBlank="1" showInputMessage="1" showErrorMessage="1" sqref="E46:E50" xr:uid="{00000000-0002-0000-0700-000001000000}">
      <formula1>etats</formula1>
    </dataValidation>
    <dataValidation type="list" allowBlank="1" showInputMessage="1" showErrorMessage="1" sqref="C46:C50" xr:uid="{00000000-0002-0000-0700-000002000000}">
      <formula1>financeurs</formula1>
    </dataValidation>
    <dataValidation type="decimal" allowBlank="1" showErrorMessage="1" error="L'aide demandée ne peut supérieure au coût complet du projet par ligne" prompt="Le financement de personnel permanent n'est pas autorisé." sqref="G18:G20" xr:uid="{00000000-0002-0000-0700-000003000000}">
      <formula1>0</formula1>
      <formula2>F18</formula2>
    </dataValidation>
    <dataValidation allowBlank="1" showErrorMessage="1" prompt="Merci de contacter le(s) service(s) des ressouces humaines concerné(s) pour obtenir les grilles salariales nécessaire à la réalisation de cette estimation" sqref="B11 B21:B22" xr:uid="{00000000-0002-0000-0700-000004000000}"/>
    <dataValidation allowBlank="1" showInputMessage="1" showErrorMessage="1" prompt="Merci d'indiquer le nom complet du financeur" sqref="A51:B51 A56:B56" xr:uid="{00000000-0002-0000-0700-000005000000}"/>
    <dataValidation type="decimal" allowBlank="1" showInputMessage="1" showErrorMessage="1" error="L'aide demandée ne peut supérieure au coût complet du projet par ligne" sqref="G36:G40 G22:G34" xr:uid="{00000000-0002-0000-0700-000006000000}">
      <formula1>0</formula1>
      <formula2>F22</formula2>
    </dataValidation>
    <dataValidation allowBlank="1" showErrorMessage="1" prompt="Le financement de personnel permanent n'est pas autorisé." sqref="G11:G17" xr:uid="{00000000-0002-0000-0700-000007000000}"/>
    <dataValidation allowBlank="1" showInputMessage="1" showErrorMessage="1" prompt="Merci de contacter le(s) service(s) des ressouces humaines concerné(s) pour obtenir les grilles salariales nécessaire à la réalisation de cette estimation" sqref="E23:E34 E12:E20 B26:B29 B32:B34 B23 B12:B19" xr:uid="{00000000-0002-0000-0700-00000800000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9000000}">
          <x14:formula1>
            <xm:f>'NE PAS SUPPRIMER Gestion liste'!$A$2:$A$6</xm:f>
          </x14:formula1>
          <xm:sqref>C3:E3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pageSetUpPr fitToPage="1"/>
  </sheetPr>
  <dimension ref="A1:G68"/>
  <sheetViews>
    <sheetView showGridLines="0" zoomScaleNormal="100" zoomScaleSheetLayoutView="100" workbookViewId="0">
      <selection sqref="A1:G1"/>
    </sheetView>
  </sheetViews>
  <sheetFormatPr baseColWidth="10" defaultColWidth="10.81640625" defaultRowHeight="13" x14ac:dyDescent="0.3"/>
  <cols>
    <col min="1" max="1" width="5.1796875" style="2" customWidth="1"/>
    <col min="2" max="2" width="49.453125" style="10" customWidth="1"/>
    <col min="3" max="3" width="27.453125" style="2" customWidth="1"/>
    <col min="4" max="4" width="29.1796875" style="2" customWidth="1"/>
    <col min="5" max="5" width="25.1796875" style="2" customWidth="1"/>
    <col min="6" max="6" width="24.453125" style="2" customWidth="1"/>
    <col min="7" max="7" width="18.54296875" style="9" customWidth="1"/>
    <col min="8" max="16384" width="10.81640625" style="2"/>
  </cols>
  <sheetData>
    <row r="1" spans="1:7" ht="52.5" customHeight="1" thickBot="1" x14ac:dyDescent="0.3">
      <c r="A1" s="272" t="s">
        <v>237</v>
      </c>
      <c r="B1" s="273"/>
      <c r="C1" s="273"/>
      <c r="D1" s="273"/>
      <c r="E1" s="273"/>
      <c r="F1" s="273"/>
      <c r="G1" s="274"/>
    </row>
    <row r="2" spans="1:7" ht="20.149999999999999" customHeight="1" x14ac:dyDescent="0.25">
      <c r="A2" s="43"/>
      <c r="B2" s="44"/>
      <c r="C2" s="44"/>
      <c r="D2" s="44"/>
      <c r="E2" s="44"/>
      <c r="F2" s="44"/>
      <c r="G2" s="45"/>
    </row>
    <row r="3" spans="1:7" ht="26.15" customHeight="1" thickBot="1" x14ac:dyDescent="0.3">
      <c r="A3" s="275" t="s">
        <v>128</v>
      </c>
      <c r="B3" s="276"/>
      <c r="C3" s="269"/>
      <c r="D3" s="270"/>
      <c r="E3" s="270"/>
      <c r="F3" s="44"/>
      <c r="G3" s="45"/>
    </row>
    <row r="4" spans="1:7" ht="28.5" customHeight="1" thickBot="1" x14ac:dyDescent="0.3">
      <c r="A4" s="275" t="s">
        <v>97</v>
      </c>
      <c r="B4" s="276"/>
      <c r="C4" s="298">
        <f>'A - Equipe 1'!C4:E4</f>
        <v>0</v>
      </c>
      <c r="D4" s="299"/>
      <c r="E4" s="300"/>
      <c r="G4" s="8"/>
    </row>
    <row r="5" spans="1:7" ht="31.5" customHeight="1" thickBot="1" x14ac:dyDescent="0.35">
      <c r="A5" s="275" t="s">
        <v>106</v>
      </c>
      <c r="B5" s="276"/>
      <c r="C5" s="290"/>
      <c r="D5" s="296"/>
      <c r="E5" s="297"/>
    </row>
    <row r="6" spans="1:7" ht="26.5" customHeight="1" thickBot="1" x14ac:dyDescent="0.35">
      <c r="A6" s="275" t="s">
        <v>99</v>
      </c>
      <c r="B6" s="276"/>
      <c r="C6" s="290"/>
      <c r="D6" s="291"/>
      <c r="E6" s="292"/>
    </row>
    <row r="7" spans="1:7" ht="36" customHeight="1" thickBot="1" x14ac:dyDescent="0.35">
      <c r="A7" s="275" t="s">
        <v>100</v>
      </c>
      <c r="B7" s="276"/>
      <c r="C7" s="290"/>
      <c r="D7" s="291"/>
      <c r="E7" s="292"/>
    </row>
    <row r="8" spans="1:7" ht="18" customHeight="1" thickBot="1" x14ac:dyDescent="0.3">
      <c r="B8" s="2"/>
      <c r="F8" s="265" t="s">
        <v>27</v>
      </c>
      <c r="G8" s="265"/>
    </row>
    <row r="9" spans="1:7" s="10" customFormat="1" ht="42.65" customHeight="1" thickBot="1" x14ac:dyDescent="0.4">
      <c r="A9" s="278" t="s">
        <v>131</v>
      </c>
      <c r="B9" s="279"/>
      <c r="C9" s="279"/>
      <c r="D9" s="279"/>
      <c r="E9" s="280"/>
      <c r="F9" s="11" t="s">
        <v>111</v>
      </c>
      <c r="G9" s="12" t="s">
        <v>112</v>
      </c>
    </row>
    <row r="10" spans="1:7" s="10" customFormat="1" ht="44.25" customHeight="1" x14ac:dyDescent="0.35">
      <c r="A10" s="281" t="s">
        <v>133</v>
      </c>
      <c r="B10" s="282"/>
      <c r="C10" s="13" t="s">
        <v>135</v>
      </c>
      <c r="D10" s="13" t="s">
        <v>134</v>
      </c>
      <c r="E10" s="14" t="s">
        <v>136</v>
      </c>
      <c r="F10" s="15">
        <f>+F21+F35</f>
        <v>0</v>
      </c>
      <c r="G10" s="16">
        <f>+G21+G35</f>
        <v>0</v>
      </c>
    </row>
    <row r="11" spans="1:7" ht="20.149999999999999" customHeight="1" x14ac:dyDescent="0.35">
      <c r="A11" s="245" t="s">
        <v>129</v>
      </c>
      <c r="B11" s="107" t="s">
        <v>24</v>
      </c>
      <c r="C11" s="234" t="s">
        <v>22</v>
      </c>
      <c r="D11" s="235"/>
      <c r="E11" s="236"/>
      <c r="F11" s="90"/>
      <c r="G11" s="105"/>
    </row>
    <row r="12" spans="1:7" ht="20.149999999999999" customHeight="1" x14ac:dyDescent="0.35">
      <c r="A12" s="246"/>
      <c r="B12" s="239" t="s">
        <v>198</v>
      </c>
      <c r="C12" s="101"/>
      <c r="D12" s="17"/>
      <c r="E12" s="95"/>
      <c r="F12" s="90">
        <f t="shared" ref="F12:F20" si="0">D12*E12</f>
        <v>0</v>
      </c>
      <c r="G12" s="105"/>
    </row>
    <row r="13" spans="1:7" ht="20.149999999999999" customHeight="1" x14ac:dyDescent="0.35">
      <c r="A13" s="246"/>
      <c r="B13" s="239"/>
      <c r="C13" s="101"/>
      <c r="D13" s="17"/>
      <c r="E13" s="95"/>
      <c r="F13" s="90">
        <f t="shared" si="0"/>
        <v>0</v>
      </c>
      <c r="G13" s="105"/>
    </row>
    <row r="14" spans="1:7" ht="20.149999999999999" customHeight="1" x14ac:dyDescent="0.35">
      <c r="A14" s="246"/>
      <c r="B14" s="240"/>
      <c r="C14" s="101"/>
      <c r="D14" s="17"/>
      <c r="E14" s="95"/>
      <c r="F14" s="90">
        <f t="shared" si="0"/>
        <v>0</v>
      </c>
      <c r="G14" s="105"/>
    </row>
    <row r="15" spans="1:7" ht="20.149999999999999" customHeight="1" x14ac:dyDescent="0.35">
      <c r="A15" s="247"/>
      <c r="B15" s="244" t="s">
        <v>199</v>
      </c>
      <c r="C15" s="96"/>
      <c r="D15" s="96"/>
      <c r="E15" s="97"/>
      <c r="F15" s="91">
        <f t="shared" si="0"/>
        <v>0</v>
      </c>
      <c r="G15" s="105"/>
    </row>
    <row r="16" spans="1:7" ht="20.149999999999999" customHeight="1" x14ac:dyDescent="0.35">
      <c r="A16" s="246"/>
      <c r="B16" s="239"/>
      <c r="C16" s="100"/>
      <c r="D16" s="96"/>
      <c r="E16" s="97"/>
      <c r="F16" s="91">
        <f t="shared" si="0"/>
        <v>0</v>
      </c>
      <c r="G16" s="105"/>
    </row>
    <row r="17" spans="1:7" ht="20.149999999999999" customHeight="1" x14ac:dyDescent="0.35">
      <c r="A17" s="246"/>
      <c r="B17" s="239"/>
      <c r="C17" s="100"/>
      <c r="D17" s="96"/>
      <c r="E17" s="97"/>
      <c r="F17" s="91">
        <f t="shared" si="0"/>
        <v>0</v>
      </c>
      <c r="G17" s="105"/>
    </row>
    <row r="18" spans="1:7" ht="20.149999999999999" customHeight="1" x14ac:dyDescent="0.25">
      <c r="A18" s="246"/>
      <c r="B18" s="244" t="s">
        <v>201</v>
      </c>
      <c r="C18" s="100"/>
      <c r="D18" s="98"/>
      <c r="E18" s="98"/>
      <c r="F18" s="91">
        <f t="shared" si="0"/>
        <v>0</v>
      </c>
      <c r="G18" s="81"/>
    </row>
    <row r="19" spans="1:7" ht="20.149999999999999" customHeight="1" x14ac:dyDescent="0.35">
      <c r="A19" s="246"/>
      <c r="B19" s="239"/>
      <c r="C19" s="100"/>
      <c r="D19" s="96"/>
      <c r="E19" s="97"/>
      <c r="F19" s="91">
        <f t="shared" si="0"/>
        <v>0</v>
      </c>
      <c r="G19" s="81"/>
    </row>
    <row r="20" spans="1:7" ht="20.149999999999999" customHeight="1" x14ac:dyDescent="0.35">
      <c r="A20" s="247"/>
      <c r="B20" s="239"/>
      <c r="C20" s="96"/>
      <c r="D20" s="96"/>
      <c r="E20" s="97"/>
      <c r="F20" s="91">
        <f t="shared" si="0"/>
        <v>0</v>
      </c>
      <c r="G20" s="81"/>
    </row>
    <row r="21" spans="1:7" ht="20.149999999999999" customHeight="1" x14ac:dyDescent="0.25">
      <c r="A21" s="247"/>
      <c r="B21" s="109"/>
      <c r="C21" s="111" t="s">
        <v>122</v>
      </c>
      <c r="D21" s="94">
        <f>SUM(D11:D20)</f>
        <v>0</v>
      </c>
      <c r="E21" s="94">
        <f>SUM(E11:E20)</f>
        <v>0</v>
      </c>
      <c r="F21" s="46">
        <f>SUM(F11:F20)</f>
        <v>0</v>
      </c>
      <c r="G21" s="83">
        <f>SUM(G11:G20)</f>
        <v>0</v>
      </c>
    </row>
    <row r="22" spans="1:7" ht="20.149999999999999" customHeight="1" x14ac:dyDescent="0.25">
      <c r="A22" s="247"/>
      <c r="B22" s="108"/>
      <c r="C22" s="234" t="s">
        <v>23</v>
      </c>
      <c r="D22" s="235"/>
      <c r="E22" s="236"/>
      <c r="F22" s="92"/>
      <c r="G22" s="106"/>
    </row>
    <row r="23" spans="1:7" ht="20.149999999999999" customHeight="1" x14ac:dyDescent="0.25">
      <c r="A23" s="247"/>
      <c r="B23" s="241" t="s">
        <v>113</v>
      </c>
      <c r="C23" s="98"/>
      <c r="D23" s="98"/>
      <c r="E23" s="98"/>
      <c r="F23" s="92">
        <f t="shared" ref="F23:F34" si="1">D23*E23</f>
        <v>0</v>
      </c>
      <c r="G23" s="106"/>
    </row>
    <row r="24" spans="1:7" ht="20.149999999999999" customHeight="1" x14ac:dyDescent="0.25">
      <c r="A24" s="247"/>
      <c r="B24" s="242"/>
      <c r="C24" s="98"/>
      <c r="D24" s="98"/>
      <c r="E24" s="98"/>
      <c r="F24" s="92">
        <f t="shared" si="1"/>
        <v>0</v>
      </c>
      <c r="G24" s="106"/>
    </row>
    <row r="25" spans="1:7" ht="20.149999999999999" customHeight="1" x14ac:dyDescent="0.25">
      <c r="A25" s="247"/>
      <c r="B25" s="243"/>
      <c r="C25" s="98"/>
      <c r="D25" s="98"/>
      <c r="E25" s="98"/>
      <c r="F25" s="92">
        <f t="shared" si="1"/>
        <v>0</v>
      </c>
      <c r="G25" s="106"/>
    </row>
    <row r="26" spans="1:7" ht="20.149999999999999" customHeight="1" x14ac:dyDescent="0.25">
      <c r="A26" s="247"/>
      <c r="B26" s="244" t="s">
        <v>114</v>
      </c>
      <c r="C26" s="98"/>
      <c r="D26" s="98"/>
      <c r="E26" s="98"/>
      <c r="F26" s="91">
        <f t="shared" si="1"/>
        <v>0</v>
      </c>
      <c r="G26" s="81"/>
    </row>
    <row r="27" spans="1:7" ht="20.149999999999999" customHeight="1" x14ac:dyDescent="0.25">
      <c r="A27" s="247"/>
      <c r="B27" s="239"/>
      <c r="C27" s="98"/>
      <c r="D27" s="98"/>
      <c r="E27" s="98"/>
      <c r="F27" s="91">
        <f t="shared" si="1"/>
        <v>0</v>
      </c>
      <c r="G27" s="81"/>
    </row>
    <row r="28" spans="1:7" ht="20.149999999999999" customHeight="1" x14ac:dyDescent="0.25">
      <c r="A28" s="247"/>
      <c r="B28" s="239"/>
      <c r="C28" s="98"/>
      <c r="D28" s="98"/>
      <c r="E28" s="98"/>
      <c r="F28" s="91">
        <f t="shared" si="1"/>
        <v>0</v>
      </c>
      <c r="G28" s="81"/>
    </row>
    <row r="29" spans="1:7" ht="20.149999999999999" customHeight="1" x14ac:dyDescent="0.25">
      <c r="A29" s="246"/>
      <c r="B29" s="241" t="s">
        <v>115</v>
      </c>
      <c r="C29" s="102"/>
      <c r="D29" s="98"/>
      <c r="E29" s="98"/>
      <c r="F29" s="93">
        <f t="shared" si="1"/>
        <v>0</v>
      </c>
      <c r="G29" s="106"/>
    </row>
    <row r="30" spans="1:7" ht="20.149999999999999" customHeight="1" x14ac:dyDescent="0.25">
      <c r="A30" s="246"/>
      <c r="B30" s="242"/>
      <c r="C30" s="102"/>
      <c r="D30" s="98"/>
      <c r="E30" s="98"/>
      <c r="F30" s="93">
        <f t="shared" si="1"/>
        <v>0</v>
      </c>
      <c r="G30" s="106"/>
    </row>
    <row r="31" spans="1:7" ht="20.149999999999999" customHeight="1" x14ac:dyDescent="0.25">
      <c r="A31" s="246"/>
      <c r="B31" s="243"/>
      <c r="C31" s="102"/>
      <c r="D31" s="98"/>
      <c r="E31" s="98"/>
      <c r="F31" s="93">
        <f t="shared" si="1"/>
        <v>0</v>
      </c>
      <c r="G31" s="106"/>
    </row>
    <row r="32" spans="1:7" ht="20.149999999999999" customHeight="1" x14ac:dyDescent="0.25">
      <c r="A32" s="247"/>
      <c r="B32" s="244" t="s">
        <v>116</v>
      </c>
      <c r="C32" s="98"/>
      <c r="D32" s="98"/>
      <c r="E32" s="98"/>
      <c r="F32" s="93">
        <f t="shared" si="1"/>
        <v>0</v>
      </c>
      <c r="G32" s="81"/>
    </row>
    <row r="33" spans="1:7" ht="20.149999999999999" customHeight="1" x14ac:dyDescent="0.25">
      <c r="A33" s="247"/>
      <c r="B33" s="239"/>
      <c r="C33" s="103"/>
      <c r="D33" s="103"/>
      <c r="E33" s="103"/>
      <c r="F33" s="93">
        <f t="shared" si="1"/>
        <v>0</v>
      </c>
      <c r="G33" s="104"/>
    </row>
    <row r="34" spans="1:7" ht="20.149999999999999" customHeight="1" x14ac:dyDescent="0.25">
      <c r="A34" s="247"/>
      <c r="B34" s="239"/>
      <c r="C34" s="103"/>
      <c r="D34" s="103"/>
      <c r="E34" s="103"/>
      <c r="F34" s="93">
        <f t="shared" si="1"/>
        <v>0</v>
      </c>
      <c r="G34" s="82"/>
    </row>
    <row r="35" spans="1:7" ht="25" customHeight="1" thickBot="1" x14ac:dyDescent="0.3">
      <c r="A35" s="247"/>
      <c r="B35" s="110"/>
      <c r="C35" s="111" t="s">
        <v>122</v>
      </c>
      <c r="D35" s="112">
        <f>SUM(D22:D34)</f>
        <v>0</v>
      </c>
      <c r="E35" s="112">
        <f>SUM(E22:E34)</f>
        <v>0</v>
      </c>
      <c r="F35" s="18">
        <f>SUM(F22:F34)</f>
        <v>0</v>
      </c>
      <c r="G35" s="80">
        <f>SUM(G22:G34)</f>
        <v>0</v>
      </c>
    </row>
    <row r="36" spans="1:7" ht="25" customHeight="1" x14ac:dyDescent="0.25">
      <c r="A36" s="283" t="s">
        <v>117</v>
      </c>
      <c r="B36" s="284"/>
      <c r="C36" s="284"/>
      <c r="D36" s="284"/>
      <c r="E36" s="285"/>
      <c r="F36" s="79"/>
      <c r="G36" s="81"/>
    </row>
    <row r="37" spans="1:7" ht="25" customHeight="1" x14ac:dyDescent="0.25">
      <c r="A37" s="248" t="s">
        <v>118</v>
      </c>
      <c r="B37" s="249"/>
      <c r="C37" s="249"/>
      <c r="D37" s="249"/>
      <c r="E37" s="250"/>
      <c r="F37" s="79"/>
      <c r="G37" s="81"/>
    </row>
    <row r="38" spans="1:7" ht="25" customHeight="1" x14ac:dyDescent="0.25">
      <c r="A38" s="248" t="s">
        <v>119</v>
      </c>
      <c r="B38" s="249"/>
      <c r="C38" s="249"/>
      <c r="D38" s="249"/>
      <c r="E38" s="250"/>
      <c r="F38" s="79"/>
      <c r="G38" s="81"/>
    </row>
    <row r="39" spans="1:7" ht="25" customHeight="1" x14ac:dyDescent="0.25">
      <c r="A39" s="248" t="s">
        <v>120</v>
      </c>
      <c r="B39" s="249"/>
      <c r="C39" s="249"/>
      <c r="D39" s="249"/>
      <c r="E39" s="250"/>
      <c r="F39" s="79"/>
      <c r="G39" s="81"/>
    </row>
    <row r="40" spans="1:7" ht="25" customHeight="1" thickBot="1" x14ac:dyDescent="0.3">
      <c r="A40" s="251" t="s">
        <v>230</v>
      </c>
      <c r="B40" s="252"/>
      <c r="C40" s="252"/>
      <c r="D40" s="252"/>
      <c r="E40" s="253"/>
      <c r="F40" s="79"/>
      <c r="G40" s="81"/>
    </row>
    <row r="41" spans="1:7" ht="25" customHeight="1" thickBot="1" x14ac:dyDescent="0.3">
      <c r="A41" s="254" t="s">
        <v>121</v>
      </c>
      <c r="B41" s="255"/>
      <c r="C41" s="255"/>
      <c r="D41" s="255"/>
      <c r="E41" s="256"/>
      <c r="F41" s="19">
        <f>SUM(F36:F40)+F10</f>
        <v>0</v>
      </c>
      <c r="G41" s="20">
        <f>SUM(G36:G40)+G10</f>
        <v>0</v>
      </c>
    </row>
    <row r="42" spans="1:7" ht="34.5" customHeight="1" thickBot="1" x14ac:dyDescent="0.35">
      <c r="B42" s="21"/>
      <c r="C42" s="21"/>
      <c r="D42" s="21"/>
      <c r="E42" s="166" t="s">
        <v>123</v>
      </c>
      <c r="F42" s="22" t="e">
        <f>G41/F41</f>
        <v>#DIV/0!</v>
      </c>
      <c r="G42" s="23"/>
    </row>
    <row r="43" spans="1:7" ht="13.5" thickBot="1" x14ac:dyDescent="0.35"/>
    <row r="44" spans="1:7" ht="25" customHeight="1" thickBot="1" x14ac:dyDescent="0.35">
      <c r="A44" s="231" t="s">
        <v>124</v>
      </c>
      <c r="B44" s="232"/>
      <c r="C44" s="232"/>
      <c r="D44" s="232"/>
      <c r="E44" s="233"/>
      <c r="F44" s="26"/>
    </row>
    <row r="45" spans="1:7" ht="26.5" customHeight="1" thickBot="1" x14ac:dyDescent="0.35">
      <c r="A45" s="261" t="s">
        <v>125</v>
      </c>
      <c r="B45" s="262"/>
      <c r="C45" s="27" t="s">
        <v>137</v>
      </c>
      <c r="D45" s="27" t="s">
        <v>138</v>
      </c>
      <c r="E45" s="28" t="s">
        <v>126</v>
      </c>
      <c r="F45" s="3"/>
    </row>
    <row r="46" spans="1:7" s="32" customFormat="1" ht="25" customHeight="1" x14ac:dyDescent="0.25">
      <c r="A46" s="263"/>
      <c r="B46" s="264"/>
      <c r="C46" s="29"/>
      <c r="D46" s="30"/>
      <c r="E46" s="31"/>
      <c r="G46" s="33"/>
    </row>
    <row r="47" spans="1:7" s="32" customFormat="1" ht="25" customHeight="1" x14ac:dyDescent="0.25">
      <c r="A47" s="237"/>
      <c r="B47" s="238"/>
      <c r="C47" s="34"/>
      <c r="D47" s="35"/>
      <c r="E47" s="36"/>
      <c r="G47" s="33"/>
    </row>
    <row r="48" spans="1:7" s="32" customFormat="1" ht="25" customHeight="1" x14ac:dyDescent="0.25">
      <c r="A48" s="237"/>
      <c r="B48" s="238"/>
      <c r="C48" s="34"/>
      <c r="D48" s="35"/>
      <c r="E48" s="36"/>
      <c r="G48" s="33"/>
    </row>
    <row r="49" spans="1:7" s="32" customFormat="1" ht="25" customHeight="1" x14ac:dyDescent="0.25">
      <c r="A49" s="237"/>
      <c r="B49" s="238"/>
      <c r="C49" s="34"/>
      <c r="D49" s="35"/>
      <c r="E49" s="36"/>
      <c r="G49" s="33"/>
    </row>
    <row r="50" spans="1:7" s="32" customFormat="1" ht="25" customHeight="1" thickBot="1" x14ac:dyDescent="0.3">
      <c r="A50" s="257"/>
      <c r="B50" s="258"/>
      <c r="C50" s="37"/>
      <c r="D50" s="38"/>
      <c r="E50" s="39"/>
      <c r="G50" s="33"/>
    </row>
    <row r="51" spans="1:7" ht="25" customHeight="1" thickBot="1" x14ac:dyDescent="0.35">
      <c r="A51" s="259" t="s">
        <v>20</v>
      </c>
      <c r="B51" s="260"/>
      <c r="C51" s="40"/>
      <c r="D51" s="41">
        <f>SUM(D46:D50)</f>
        <v>0</v>
      </c>
      <c r="E51" s="42"/>
    </row>
    <row r="53" spans="1:7" ht="13.5" thickBot="1" x14ac:dyDescent="0.35"/>
    <row r="54" spans="1:7" ht="39" customHeight="1" x14ac:dyDescent="0.25">
      <c r="D54" s="211" t="s">
        <v>127</v>
      </c>
      <c r="E54" s="212"/>
      <c r="F54" s="212"/>
      <c r="G54" s="213"/>
    </row>
    <row r="55" spans="1:7" ht="45" customHeight="1" thickBot="1" x14ac:dyDescent="0.3">
      <c r="D55" s="214"/>
      <c r="E55" s="215"/>
      <c r="F55" s="215"/>
      <c r="G55" s="216"/>
    </row>
    <row r="56" spans="1:7" ht="15" customHeight="1" x14ac:dyDescent="0.3">
      <c r="A56" s="118"/>
      <c r="B56" s="118"/>
      <c r="D56" s="119"/>
      <c r="F56" s="122"/>
      <c r="G56" s="123"/>
    </row>
    <row r="58" spans="1:7" ht="39" customHeight="1" thickBot="1" x14ac:dyDescent="0.3">
      <c r="A58" s="217" t="s">
        <v>200</v>
      </c>
      <c r="B58" s="218"/>
      <c r="C58" s="218"/>
      <c r="D58" s="218"/>
      <c r="E58" s="218"/>
      <c r="F58" s="218"/>
      <c r="G58" s="218"/>
    </row>
    <row r="59" spans="1:7" ht="39" customHeight="1" thickBot="1" x14ac:dyDescent="0.3">
      <c r="A59" s="219" t="s">
        <v>130</v>
      </c>
      <c r="B59" s="220"/>
      <c r="C59" s="220"/>
      <c r="D59" s="220"/>
      <c r="E59" s="220"/>
      <c r="F59" s="220"/>
      <c r="G59" s="221"/>
    </row>
    <row r="60" spans="1:7" ht="140.15" customHeight="1" thickBot="1" x14ac:dyDescent="0.3">
      <c r="A60" s="222"/>
      <c r="B60" s="223"/>
      <c r="C60" s="223"/>
      <c r="D60" s="223"/>
      <c r="E60" s="223"/>
      <c r="F60" s="223"/>
      <c r="G60" s="224"/>
    </row>
    <row r="61" spans="1:7" ht="60.65" customHeight="1" thickBot="1" x14ac:dyDescent="0.3">
      <c r="A61" s="225" t="s">
        <v>140</v>
      </c>
      <c r="B61" s="226"/>
      <c r="C61" s="226"/>
      <c r="D61" s="226"/>
      <c r="E61" s="226"/>
      <c r="F61" s="226"/>
      <c r="G61" s="227"/>
    </row>
    <row r="62" spans="1:7" ht="140.15" customHeight="1" thickBot="1" x14ac:dyDescent="0.3">
      <c r="A62" s="222"/>
      <c r="B62" s="223"/>
      <c r="C62" s="223"/>
      <c r="D62" s="223"/>
      <c r="E62" s="223"/>
      <c r="F62" s="223"/>
      <c r="G62" s="224"/>
    </row>
    <row r="63" spans="1:7" ht="39" customHeight="1" thickBot="1" x14ac:dyDescent="0.3">
      <c r="A63" s="219" t="s">
        <v>141</v>
      </c>
      <c r="B63" s="229"/>
      <c r="C63" s="229"/>
      <c r="D63" s="229"/>
      <c r="E63" s="229"/>
      <c r="F63" s="229"/>
      <c r="G63" s="230"/>
    </row>
    <row r="64" spans="1:7" ht="140.15" customHeight="1" thickBot="1" x14ac:dyDescent="0.3">
      <c r="A64" s="222"/>
      <c r="B64" s="223"/>
      <c r="C64" s="223"/>
      <c r="D64" s="223"/>
      <c r="E64" s="223"/>
      <c r="F64" s="223"/>
      <c r="G64" s="224"/>
    </row>
    <row r="65" spans="1:7" ht="39" customHeight="1" thickBot="1" x14ac:dyDescent="0.3">
      <c r="A65" s="228" t="s">
        <v>142</v>
      </c>
      <c r="B65" s="220"/>
      <c r="C65" s="220"/>
      <c r="D65" s="220"/>
      <c r="E65" s="220"/>
      <c r="F65" s="220"/>
      <c r="G65" s="221"/>
    </row>
    <row r="66" spans="1:7" ht="140.15" customHeight="1" thickBot="1" x14ac:dyDescent="0.3">
      <c r="A66" s="222"/>
      <c r="B66" s="223"/>
      <c r="C66" s="223"/>
      <c r="D66" s="223"/>
      <c r="E66" s="223"/>
      <c r="F66" s="223"/>
      <c r="G66" s="224"/>
    </row>
    <row r="67" spans="1:7" ht="48" customHeight="1" thickBot="1" x14ac:dyDescent="0.3">
      <c r="A67" s="228" t="s">
        <v>143</v>
      </c>
      <c r="B67" s="220"/>
      <c r="C67" s="220"/>
      <c r="D67" s="220"/>
      <c r="E67" s="220"/>
      <c r="F67" s="220"/>
      <c r="G67" s="221"/>
    </row>
    <row r="68" spans="1:7" ht="140.15" customHeight="1" thickBot="1" x14ac:dyDescent="0.3">
      <c r="A68" s="222"/>
      <c r="B68" s="223"/>
      <c r="C68" s="223"/>
      <c r="D68" s="223"/>
      <c r="E68" s="223"/>
      <c r="F68" s="223"/>
      <c r="G68" s="224"/>
    </row>
  </sheetData>
  <mergeCells count="51">
    <mergeCell ref="B26:B28"/>
    <mergeCell ref="B32:B34"/>
    <mergeCell ref="A49:B49"/>
    <mergeCell ref="A50:B50"/>
    <mergeCell ref="A36:E36"/>
    <mergeCell ref="A37:E37"/>
    <mergeCell ref="A38:E38"/>
    <mergeCell ref="A39:E39"/>
    <mergeCell ref="A40:E40"/>
    <mergeCell ref="A41:E41"/>
    <mergeCell ref="B29:B31"/>
    <mergeCell ref="B12:B14"/>
    <mergeCell ref="B15:B17"/>
    <mergeCell ref="B18:B20"/>
    <mergeCell ref="C22:E22"/>
    <mergeCell ref="B23:B25"/>
    <mergeCell ref="A67:G67"/>
    <mergeCell ref="A68:G68"/>
    <mergeCell ref="A60:G60"/>
    <mergeCell ref="A61:G61"/>
    <mergeCell ref="A62:G62"/>
    <mergeCell ref="A63:G63"/>
    <mergeCell ref="A64:G64"/>
    <mergeCell ref="A65:G65"/>
    <mergeCell ref="A66:G66"/>
    <mergeCell ref="D54:G54"/>
    <mergeCell ref="D55:G55"/>
    <mergeCell ref="A59:G59"/>
    <mergeCell ref="A44:E44"/>
    <mergeCell ref="A45:B45"/>
    <mergeCell ref="A46:B46"/>
    <mergeCell ref="A47:B47"/>
    <mergeCell ref="A48:B48"/>
    <mergeCell ref="A58:G58"/>
    <mergeCell ref="A51:B51"/>
    <mergeCell ref="A10:B10"/>
    <mergeCell ref="A11:A35"/>
    <mergeCell ref="A9:E9"/>
    <mergeCell ref="C7:E7"/>
    <mergeCell ref="A1:G1"/>
    <mergeCell ref="C3:E3"/>
    <mergeCell ref="C4:E4"/>
    <mergeCell ref="C5:E5"/>
    <mergeCell ref="C6:E6"/>
    <mergeCell ref="A3:B3"/>
    <mergeCell ref="A4:B4"/>
    <mergeCell ref="A5:B5"/>
    <mergeCell ref="A6:B6"/>
    <mergeCell ref="A7:B7"/>
    <mergeCell ref="F8:G8"/>
    <mergeCell ref="C11:E11"/>
  </mergeCells>
  <conditionalFormatting sqref="G11:G16">
    <cfRule type="expression" dxfId="3"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26:B29 B32:B34 B23 B12:B19" xr:uid="{00000000-0002-0000-0800-000000000000}"/>
    <dataValidation allowBlank="1" showErrorMessage="1" prompt="Le financement de personnel permanent n'est pas autorisé." sqref="G11:G17" xr:uid="{00000000-0002-0000-0800-000001000000}"/>
    <dataValidation type="decimal" allowBlank="1" showInputMessage="1" showErrorMessage="1" error="L'aide demandée ne peut supérieure au coût complet du projet par ligne" sqref="G36:G40 G22:G34" xr:uid="{00000000-0002-0000-0800-000002000000}">
      <formula1>0</formula1>
      <formula2>F22</formula2>
    </dataValidation>
    <dataValidation allowBlank="1" showInputMessage="1" showErrorMessage="1" prompt="Merci d'indiquer le nom complet du financeur" sqref="A51:B51 A56:B56" xr:uid="{00000000-0002-0000-0800-000003000000}"/>
    <dataValidation allowBlank="1" showErrorMessage="1" prompt="Merci de contacter le(s) service(s) des ressouces humaines concerné(s) pour obtenir les grilles salariales nécessaire à la réalisation de cette estimation" sqref="B11 B21:B22" xr:uid="{00000000-0002-0000-0800-000004000000}"/>
    <dataValidation type="decimal" allowBlank="1" showErrorMessage="1" error="L'aide demandée ne peut supérieure au coût complet du projet par ligne" prompt="Le financement de personnel permanent n'est pas autorisé." sqref="G18:G20" xr:uid="{00000000-0002-0000-0800-000005000000}">
      <formula1>0</formula1>
      <formula2>F18</formula2>
    </dataValidation>
    <dataValidation type="list" allowBlank="1" showInputMessage="1" showErrorMessage="1" sqref="C46:C50" xr:uid="{00000000-0002-0000-0800-000006000000}">
      <formula1>financeurs</formula1>
    </dataValidation>
    <dataValidation type="list" allowBlank="1" showInputMessage="1" showErrorMessage="1" sqref="E46:E50" xr:uid="{00000000-0002-0000-08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800-00000800000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9000000}">
          <x14:formula1>
            <xm:f>'NE PAS SUPPRIMER Gestion liste'!$A$2:$A$6</xm:f>
          </x14:formula1>
          <xm:sqref>C3:E3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6C1624CE71C041B29804DAE28EECB5" ma:contentTypeVersion="1" ma:contentTypeDescription="Crée un document." ma:contentTypeScope="" ma:versionID="891c77b8a1abe43086ab893e8def1a14">
  <xsd:schema xmlns:xsd="http://www.w3.org/2001/XMLSchema" xmlns:xs="http://www.w3.org/2001/XMLSchema" xmlns:p="http://schemas.microsoft.com/office/2006/metadata/properties" xmlns:ns1="http://schemas.microsoft.com/sharepoint/v3" targetNamespace="http://schemas.microsoft.com/office/2006/metadata/properties" ma:root="true" ma:fieldsID="a59f1da551b6e99b9069c8ec9f66ccf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0200F3-785C-4ED2-BBFE-0FF62294F4BC}">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 ds:uri="http://schemas.microsoft.com/office/infopath/2007/PartnerControls"/>
    <ds:schemaRef ds:uri="http://schemas.microsoft.com/sharepoint/v3"/>
    <ds:schemaRef ds:uri="http://purl.org/dc/dcmitype/"/>
  </ds:schemaRefs>
</ds:datastoreItem>
</file>

<file path=customXml/itemProps2.xml><?xml version="1.0" encoding="utf-8"?>
<ds:datastoreItem xmlns:ds="http://schemas.openxmlformats.org/officeDocument/2006/customXml" ds:itemID="{385D1E49-8921-4B84-8EA2-8770373444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4760E5-7DDD-48EF-94BB-450AC3C435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A - Equipe 1</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L - Fiche de synthèse</vt:lpstr>
      <vt:lpstr>etats</vt:lpstr>
      <vt:lpstr>financeurs</vt:lpstr>
      <vt:lpstr>'A - Equipe 1'!Impression_des_titres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'G - Equipe 7'!Zone_d_impression</vt:lpstr>
      <vt:lpstr>'H - Equipe 8'!Zone_d_impression</vt:lpstr>
      <vt:lpstr>'I - Equipe 9'!Zone_d_impression</vt:lpstr>
      <vt:lpstr>'J - Equipe 10'!Zone_d_impression</vt:lpstr>
      <vt:lpstr>'K - Répartition annuelle'!Zone_d_impression</vt:lpstr>
      <vt:lpstr>'L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Laureline BETEMPS</cp:lastModifiedBy>
  <cp:lastPrinted>2022-06-21T12:15:10Z</cp:lastPrinted>
  <dcterms:created xsi:type="dcterms:W3CDTF">2012-04-08T18:44:33Z</dcterms:created>
  <dcterms:modified xsi:type="dcterms:W3CDTF">2025-03-24T13:49:03Z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0x010100DE6C1624CE71C041B29804DAE28EECB5</vt:lpwstr>
  </property>
</Properties>
</file>